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930" activeTab="0"/>
  </bookViews>
  <sheets>
    <sheet name="centraliz" sheetId="1" r:id="rId1"/>
    <sheet name="Anexa 2" sheetId="2" r:id="rId2"/>
    <sheet name="Anexa 3" sheetId="3" r:id="rId3"/>
    <sheet name="U1" sheetId="4" r:id="rId4"/>
    <sheet name="P1" sheetId="5" r:id="rId5"/>
    <sheet name="Sheet1" sheetId="6" r:id="rId6"/>
  </sheets>
  <definedNames>
    <definedName name="_xlnm.Print_Area" localSheetId="1">'Anexa 2'!$A$1:$I$22</definedName>
    <definedName name="_xlnm.Print_Area" localSheetId="2">'Anexa 3'!$A$1:$F$19</definedName>
    <definedName name="_xlnm.Print_Area" localSheetId="0">'centraliz'!$A$1:$I$24</definedName>
    <definedName name="_xlnm.Print_Area" localSheetId="4">'P1'!$A$1:$H$21</definedName>
    <definedName name="_xlnm.Print_Area" localSheetId="3">'U1'!$A$1:$M$18</definedName>
  </definedNames>
  <calcPr fullCalcOnLoad="1"/>
</workbook>
</file>

<file path=xl/sharedStrings.xml><?xml version="1.0" encoding="utf-8"?>
<sst xmlns="http://schemas.openxmlformats.org/spreadsheetml/2006/main" count="163" uniqueCount="121">
  <si>
    <t xml:space="preserve">Nr. crt.
</t>
  </si>
  <si>
    <t>Ind.</t>
  </si>
  <si>
    <t>Denumire articol</t>
  </si>
  <si>
    <t>UM</t>
  </si>
  <si>
    <t>PU lei/UM    fara TVA</t>
  </si>
  <si>
    <t>Cantități</t>
  </si>
  <si>
    <t>Valoare    (lei fară TVA)</t>
  </si>
  <si>
    <t>minime</t>
  </si>
  <si>
    <t>maxime</t>
  </si>
  <si>
    <t>minimă</t>
  </si>
  <si>
    <t>maximă</t>
  </si>
  <si>
    <t>6=3X4</t>
  </si>
  <si>
    <t>7=3X5</t>
  </si>
  <si>
    <t>lei</t>
  </si>
  <si>
    <t>mp</t>
  </si>
  <si>
    <t>mc</t>
  </si>
  <si>
    <r>
      <t>Întreținere curenta  pe timp de iarnă</t>
    </r>
    <r>
      <rPr>
        <sz val="9"/>
        <color indexed="8"/>
        <rFont val="Arial"/>
        <family val="2"/>
      </rPr>
      <t xml:space="preserve">
</t>
    </r>
  </si>
  <si>
    <t>Pregătirea  drumurilor județene pentru  sezonul de iarnă</t>
  </si>
  <si>
    <t>102.1.1</t>
  </si>
  <si>
    <t>Inlăturarea  obstacolelor care ar putea provoca înzăpezirea drumurilor
(buruieni,  mărăcini, tufe etc.)</t>
  </si>
  <si>
    <t>102.1.2</t>
  </si>
  <si>
    <t>102.1.3</t>
  </si>
  <si>
    <t>Aprovizionarea  cu materiale pentru combaterea poleiului</t>
  </si>
  <si>
    <t>102.2.2</t>
  </si>
  <si>
    <t>t</t>
  </si>
  <si>
    <t>102.3</t>
  </si>
  <si>
    <t>Lucrări    aferente deszăpezire manuală şi mecanică</t>
  </si>
  <si>
    <t xml:space="preserve">102.3.1
</t>
  </si>
  <si>
    <t>Deszăpeziri  manuale în punctele inaccesibile utilajelor</t>
  </si>
  <si>
    <t>102.3.2</t>
  </si>
  <si>
    <t>Răspândirea  materialelor chimice şi antiderapante în scopul prevenirii sau combaterii poleiului, gheţii sau zăpezii</t>
  </si>
  <si>
    <t xml:space="preserve">lei
</t>
  </si>
  <si>
    <t>102.3.3</t>
  </si>
  <si>
    <t>Patrularea  cu utilaje pentru informare privind starea autostrăzii sau pentru prevenirea înzăpezirii în timpul ninsorilor liniştite sau al viscolelor slabe (tăria vântului  sub 30 km/ora)</t>
  </si>
  <si>
    <t>102.3.4</t>
  </si>
  <si>
    <t>Deszăpeziri  mecanice cu utilaje grele si usoare</t>
  </si>
  <si>
    <t>102.3.5</t>
  </si>
  <si>
    <t>Utilaje   si mijl de transport pt degajarea vehiculelor inzapezite pe platforma
drumurilor</t>
  </si>
  <si>
    <t>102.4</t>
  </si>
  <si>
    <t>Informare  meteo</t>
  </si>
  <si>
    <t>II.  Total întretinere curenta pe timp de iarnă</t>
  </si>
  <si>
    <t>OFERTANT,</t>
  </si>
  <si>
    <t>Nr crt</t>
  </si>
  <si>
    <t>Utilaje</t>
  </si>
  <si>
    <t>Nr. utilaje</t>
  </si>
  <si>
    <t>Ore/ zi</t>
  </si>
  <si>
    <t>Nr. zile</t>
  </si>
  <si>
    <t>Total ore</t>
  </si>
  <si>
    <t>Tarife (lei/oră)</t>
  </si>
  <si>
    <t>Valoare (lei fără TVA)</t>
  </si>
  <si>
    <t>Total valoare (lei fără
TVA)</t>
  </si>
  <si>
    <t>funcțion.
(Ta)</t>
  </si>
  <si>
    <t>staționare tehnologică (Tt)</t>
  </si>
  <si>
    <t>ore functionare</t>
  </si>
  <si>
    <t xml:space="preserve">5=3x4
</t>
  </si>
  <si>
    <t xml:space="preserve">Autofreză
</t>
  </si>
  <si>
    <t xml:space="preserve">Încărcător fr.
</t>
  </si>
  <si>
    <t xml:space="preserve">Autoremorcher
</t>
  </si>
  <si>
    <t xml:space="preserve">Autoutilitară
</t>
  </si>
  <si>
    <t xml:space="preserve">Automacara
</t>
  </si>
  <si>
    <t xml:space="preserve">total
</t>
  </si>
  <si>
    <t>INFORMARE METEO</t>
  </si>
  <si>
    <t>Nr. pers</t>
  </si>
  <si>
    <t>Tarife
(lei/oră)</t>
  </si>
  <si>
    <t>Total valoare
(lei fără TVA)</t>
  </si>
  <si>
    <t>personal TESA</t>
  </si>
  <si>
    <t>personal muncitor</t>
  </si>
  <si>
    <t>1</t>
  </si>
  <si>
    <t>2</t>
  </si>
  <si>
    <t>4</t>
  </si>
  <si>
    <t>5</t>
  </si>
  <si>
    <t>32</t>
  </si>
  <si>
    <t>33</t>
  </si>
  <si>
    <t xml:space="preserve">ore 
funționare
</t>
  </si>
  <si>
    <t xml:space="preserve">ore
tehnologice
</t>
  </si>
  <si>
    <t>Ore/ zi stationare asteptare</t>
  </si>
  <si>
    <t>ore tehnologice/ stationare</t>
  </si>
  <si>
    <t>ANEXA 1</t>
  </si>
  <si>
    <t>Nr.  crt</t>
  </si>
  <si>
    <t>AUTO- UTILAJ</t>
  </si>
  <si>
    <t>De intretinere</t>
  </si>
  <si>
    <t>salarii</t>
  </si>
  <si>
    <t>carb</t>
  </si>
  <si>
    <t>ITP, Rovineta, Asigurare RCA,</t>
  </si>
  <si>
    <t>indirecte</t>
  </si>
  <si>
    <t>beneficiu</t>
  </si>
  <si>
    <t>Lei</t>
  </si>
  <si>
    <t>2.</t>
  </si>
  <si>
    <t>3.</t>
  </si>
  <si>
    <t>4.</t>
  </si>
  <si>
    <t>5.</t>
  </si>
  <si>
    <t>NOTA:</t>
  </si>
  <si>
    <t>ANEXA 2</t>
  </si>
  <si>
    <t xml:space="preserve">CHELTUIELI </t>
  </si>
  <si>
    <t>PU lei/ora asteptare</t>
  </si>
  <si>
    <t>ELEMENTELE CONSTITUTIVE ALE TARIFULUI DE ASTEPTARE/STATIONARE TEHNOLOGICA</t>
  </si>
  <si>
    <t>ANEXA 3</t>
  </si>
  <si>
    <t>Ofertant,</t>
  </si>
  <si>
    <t>1.</t>
  </si>
  <si>
    <t>ANEXA 4</t>
  </si>
  <si>
    <t>ANEXA 5</t>
  </si>
  <si>
    <t>ELEMENTELE CONSTITUTIVE ALE TARIFULUI DE ACŢIONARE</t>
  </si>
  <si>
    <t>Elementele costurilor pentru utilaje</t>
  </si>
  <si>
    <t xml:space="preserve">Cheltuielile de intretinere cuprind: reparatii, piese schimb, intretinere curenta </t>
  </si>
  <si>
    <t>(schimb ulei, filtre, reparatii sistem franare, acumulatori, anvelope, etc)</t>
  </si>
  <si>
    <t xml:space="preserve">Auto cu lama  si RSP
</t>
  </si>
  <si>
    <t>34</t>
  </si>
  <si>
    <t>35</t>
  </si>
  <si>
    <t>36</t>
  </si>
  <si>
    <t>Ore /zi actionare/utilaj</t>
  </si>
  <si>
    <t>Sare inclusiv transport, manipulare si incarcarea in auto/RSP</t>
  </si>
  <si>
    <t xml:space="preserve">Nisip   inclusiv transport, manipulare si incarcarea in auto/RSP
</t>
  </si>
  <si>
    <t>Curatirea platformei drumului de materiale aduse de viituri/cadreri de pe versanti ( potmol anrocamente stanci material lemnos)</t>
  </si>
  <si>
    <t xml:space="preserve">PU lei/ora fct. </t>
  </si>
  <si>
    <t>37</t>
  </si>
  <si>
    <t xml:space="preserve"> </t>
  </si>
  <si>
    <t xml:space="preserve">CENTRALIZATORUL FINANCIAR AL SERVICIILOR DE INTRETINERE CURENTA DE IARNA </t>
  </si>
  <si>
    <t>PENTRU PERIOADA IANUARIE - MARTIE 2024</t>
  </si>
  <si>
    <t>10 ianuarie 2024 - 15 martie 2024</t>
  </si>
  <si>
    <t>LOT III Sud</t>
  </si>
  <si>
    <t>TOTAL    LOT III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</si>
</sst>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_);\-#,##0"/>
    <numFmt numFmtId="169" formatCode="#,##0.00\ &quot;lei&quot;"/>
    <numFmt numFmtId="170" formatCode="#,##0.0_);\-#,##0.0"/>
    <numFmt numFmtId="171" formatCode="0.000"/>
    <numFmt numFmtId="172" formatCode="0.00000"/>
    <numFmt numFmtId="173" formatCode="#,##0.00_);\-#,##0.00"/>
  </numFmts>
  <fonts count="72">
    <font>
      <sz val="10"/>
      <name val="Times New Roman"/>
      <family val="1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7"/>
      <name val="Arial"/>
      <family val="2"/>
    </font>
    <font>
      <sz val="11"/>
      <name val="Arial"/>
      <family val="2"/>
    </font>
    <font>
      <sz val="7"/>
      <name val="Times New Roman"/>
      <family val="1"/>
    </font>
    <font>
      <sz val="7"/>
      <color indexed="8"/>
      <name val="Arial"/>
      <family val="2"/>
    </font>
    <font>
      <sz val="14"/>
      <name val="Times New Roman"/>
      <family val="1"/>
    </font>
    <font>
      <b/>
      <sz val="7"/>
      <name val="Arial"/>
      <family val="2"/>
    </font>
    <font>
      <b/>
      <sz val="7"/>
      <name val="Times New Roman"/>
      <family val="1"/>
    </font>
    <font>
      <b/>
      <sz val="7"/>
      <color indexed="8"/>
      <name val="Times New Roman"/>
      <family val="1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sz val="10"/>
      <color indexed="57"/>
      <name val="Times New Roman"/>
      <family val="1"/>
    </font>
    <font>
      <sz val="14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rgb="FF000000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 applyNumberFormat="0" applyFill="0" applyBorder="0" applyProtection="0">
      <alignment vertical="top" wrapText="1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2" fillId="32" borderId="7" applyNumberFormat="0" applyFont="0" applyAlignment="0" applyProtection="0"/>
    <xf numFmtId="0" fontId="67" fillId="27" borderId="8" applyNumberFormat="0" applyAlignment="0" applyProtection="0"/>
    <xf numFmtId="9" fontId="52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24">
    <xf numFmtId="0" fontId="0" fillId="0" borderId="0" xfId="0" applyAlignment="1">
      <alignment vertical="top" wrapText="1"/>
    </xf>
    <xf numFmtId="0" fontId="17" fillId="0" borderId="0" xfId="0" applyFont="1" applyFill="1" applyAlignment="1">
      <alignment vertical="top" wrapText="1"/>
    </xf>
    <xf numFmtId="0" fontId="19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vertical="top" wrapText="1"/>
    </xf>
    <xf numFmtId="49" fontId="5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2" fontId="22" fillId="0" borderId="0" xfId="0" applyNumberFormat="1" applyFont="1" applyFill="1" applyAlignment="1">
      <alignment vertical="top" wrapText="1"/>
    </xf>
    <xf numFmtId="49" fontId="22" fillId="0" borderId="0" xfId="0" applyNumberFormat="1" applyFont="1" applyFill="1" applyAlignment="1">
      <alignment vertical="top" wrapText="1"/>
    </xf>
    <xf numFmtId="172" fontId="22" fillId="0" borderId="0" xfId="0" applyNumberFormat="1" applyFont="1" applyFill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173" fontId="10" fillId="33" borderId="10" xfId="0" applyNumberFormat="1" applyFont="1" applyFill="1" applyBorder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30" fillId="0" borderId="0" xfId="0" applyFont="1" applyBorder="1" applyAlignment="1">
      <alignment vertical="top" wrapText="1"/>
    </xf>
    <xf numFmtId="168" fontId="16" fillId="33" borderId="11" xfId="0" applyNumberFormat="1" applyFont="1" applyFill="1" applyBorder="1" applyAlignment="1">
      <alignment horizontal="center" vertical="top" wrapText="1"/>
    </xf>
    <xf numFmtId="168" fontId="16" fillId="33" borderId="10" xfId="0" applyNumberFormat="1" applyFont="1" applyFill="1" applyBorder="1" applyAlignment="1">
      <alignment horizontal="center" vertical="top" wrapText="1"/>
    </xf>
    <xf numFmtId="168" fontId="13" fillId="33" borderId="10" xfId="0" applyNumberFormat="1" applyFont="1" applyFill="1" applyBorder="1" applyAlignment="1">
      <alignment horizontal="center" vertical="top" wrapText="1"/>
    </xf>
    <xf numFmtId="168" fontId="13" fillId="33" borderId="11" xfId="0" applyNumberFormat="1" applyFont="1" applyFill="1" applyBorder="1" applyAlignment="1">
      <alignment horizontal="left" vertical="center" wrapText="1"/>
    </xf>
    <xf numFmtId="168" fontId="13" fillId="33" borderId="10" xfId="0" applyNumberFormat="1" applyFont="1" applyFill="1" applyBorder="1" applyAlignment="1">
      <alignment horizontal="left" vertical="center" wrapText="1"/>
    </xf>
    <xf numFmtId="173" fontId="12" fillId="33" borderId="10" xfId="0" applyNumberFormat="1" applyFont="1" applyFill="1" applyBorder="1" applyAlignment="1">
      <alignment horizontal="right" vertical="center" wrapText="1"/>
    </xf>
    <xf numFmtId="168" fontId="13" fillId="33" borderId="0" xfId="0" applyNumberFormat="1" applyFont="1" applyFill="1" applyBorder="1" applyAlignment="1">
      <alignment horizontal="left" vertical="top" wrapText="1"/>
    </xf>
    <xf numFmtId="173" fontId="10" fillId="33" borderId="0" xfId="0" applyNumberFormat="1" applyFont="1" applyFill="1" applyBorder="1" applyAlignment="1">
      <alignment horizontal="right" vertical="top" wrapText="1"/>
    </xf>
    <xf numFmtId="2" fontId="19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0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168" fontId="10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Fill="1" applyAlignment="1">
      <alignment vertical="top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left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4" fontId="17" fillId="0" borderId="0" xfId="0" applyNumberFormat="1" applyFont="1" applyFill="1" applyAlignment="1">
      <alignment vertical="top" wrapText="1"/>
    </xf>
    <xf numFmtId="2" fontId="17" fillId="0" borderId="0" xfId="0" applyNumberFormat="1" applyFont="1" applyFill="1" applyAlignment="1">
      <alignment vertical="top" wrapText="1"/>
    </xf>
    <xf numFmtId="168" fontId="12" fillId="34" borderId="10" xfId="0" applyNumberFormat="1" applyFont="1" applyFill="1" applyBorder="1" applyAlignment="1">
      <alignment horizontal="right" vertical="top" wrapText="1"/>
    </xf>
    <xf numFmtId="0" fontId="12" fillId="33" borderId="10" xfId="0" applyFont="1" applyFill="1" applyBorder="1" applyAlignment="1">
      <alignment horizontal="center" vertical="center" wrapText="1"/>
    </xf>
    <xf numFmtId="168" fontId="12" fillId="34" borderId="11" xfId="0" applyNumberFormat="1" applyFont="1" applyFill="1" applyBorder="1" applyAlignment="1">
      <alignment horizontal="left" vertical="top" wrapText="1"/>
    </xf>
    <xf numFmtId="168" fontId="12" fillId="34" borderId="10" xfId="0" applyNumberFormat="1" applyFont="1" applyFill="1" applyBorder="1" applyAlignment="1">
      <alignment horizontal="left" vertical="top" wrapText="1"/>
    </xf>
    <xf numFmtId="4" fontId="12" fillId="34" borderId="10" xfId="0" applyNumberFormat="1" applyFont="1" applyFill="1" applyBorder="1" applyAlignment="1">
      <alignment horizontal="right" vertical="top" wrapText="1"/>
    </xf>
    <xf numFmtId="0" fontId="16" fillId="34" borderId="0" xfId="0" applyFont="1" applyFill="1" applyAlignment="1">
      <alignment vertical="top" wrapText="1"/>
    </xf>
    <xf numFmtId="0" fontId="0" fillId="34" borderId="0" xfId="0" applyFill="1" applyAlignment="1">
      <alignment vertical="top" wrapText="1"/>
    </xf>
    <xf numFmtId="0" fontId="31" fillId="0" borderId="0" xfId="0" applyFont="1" applyBorder="1" applyAlignment="1">
      <alignment vertical="top"/>
    </xf>
    <xf numFmtId="0" fontId="31" fillId="0" borderId="0" xfId="0" applyFont="1" applyAlignment="1">
      <alignment/>
    </xf>
    <xf numFmtId="0" fontId="26" fillId="0" borderId="15" xfId="0" applyFont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0" fontId="31" fillId="0" borderId="15" xfId="0" applyFont="1" applyBorder="1" applyAlignment="1">
      <alignment horizontal="left" vertical="top"/>
    </xf>
    <xf numFmtId="0" fontId="31" fillId="0" borderId="15" xfId="0" applyFont="1" applyBorder="1" applyAlignment="1">
      <alignment horizontal="center" vertical="top"/>
    </xf>
    <xf numFmtId="0" fontId="31" fillId="0" borderId="15" xfId="0" applyFont="1" applyBorder="1" applyAlignment="1">
      <alignment horizontal="left" vertical="top" indent="1"/>
    </xf>
    <xf numFmtId="0" fontId="31" fillId="0" borderId="15" xfId="0" applyFont="1" applyBorder="1" applyAlignment="1">
      <alignment horizontal="center"/>
    </xf>
    <xf numFmtId="0" fontId="31" fillId="0" borderId="15" xfId="0" applyFont="1" applyBorder="1" applyAlignment="1">
      <alignment horizontal="left" vertical="center"/>
    </xf>
    <xf numFmtId="4" fontId="31" fillId="0" borderId="15" xfId="0" applyNumberFormat="1" applyFont="1" applyBorder="1" applyAlignment="1">
      <alignment horizontal="right" vertical="top"/>
    </xf>
    <xf numFmtId="4" fontId="31" fillId="0" borderId="15" xfId="0" applyNumberFormat="1" applyFont="1" applyBorder="1" applyAlignment="1">
      <alignment horizontal="right" vertical="top" indent="1"/>
    </xf>
    <xf numFmtId="4" fontId="31" fillId="0" borderId="0" xfId="0" applyNumberFormat="1" applyFont="1" applyAlignment="1">
      <alignment/>
    </xf>
    <xf numFmtId="49" fontId="31" fillId="0" borderId="0" xfId="0" applyNumberFormat="1" applyFont="1" applyBorder="1" applyAlignment="1">
      <alignment vertical="top"/>
    </xf>
    <xf numFmtId="0" fontId="31" fillId="0" borderId="15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center"/>
    </xf>
    <xf numFmtId="168" fontId="12" fillId="34" borderId="16" xfId="0" applyNumberFormat="1" applyFont="1" applyFill="1" applyBorder="1" applyAlignment="1">
      <alignment horizontal="left" vertical="top" wrapText="1"/>
    </xf>
    <xf numFmtId="168" fontId="12" fillId="34" borderId="13" xfId="0" applyNumberFormat="1" applyFont="1" applyFill="1" applyBorder="1" applyAlignment="1">
      <alignment horizontal="left" vertical="top" wrapText="1"/>
    </xf>
    <xf numFmtId="168" fontId="12" fillId="34" borderId="13" xfId="0" applyNumberFormat="1" applyFont="1" applyFill="1" applyBorder="1" applyAlignment="1">
      <alignment horizontal="right" vertical="top" wrapText="1"/>
    </xf>
    <xf numFmtId="4" fontId="12" fillId="34" borderId="13" xfId="0" applyNumberFormat="1" applyFont="1" applyFill="1" applyBorder="1" applyAlignment="1">
      <alignment horizontal="right" vertical="top" wrapText="1"/>
    </xf>
    <xf numFmtId="0" fontId="0" fillId="34" borderId="15" xfId="0" applyFill="1" applyBorder="1" applyAlignment="1">
      <alignment vertical="top" wrapText="1"/>
    </xf>
    <xf numFmtId="4" fontId="12" fillId="34" borderId="15" xfId="0" applyNumberFormat="1" applyFont="1" applyFill="1" applyBorder="1" applyAlignment="1">
      <alignment horizontal="right" vertical="top" wrapText="1"/>
    </xf>
    <xf numFmtId="168" fontId="12" fillId="34" borderId="12" xfId="0" applyNumberFormat="1" applyFont="1" applyFill="1" applyBorder="1" applyAlignment="1">
      <alignment horizontal="left" vertical="top" wrapText="1"/>
    </xf>
    <xf numFmtId="168" fontId="12" fillId="34" borderId="12" xfId="0" applyNumberFormat="1" applyFont="1" applyFill="1" applyBorder="1" applyAlignment="1">
      <alignment horizontal="right" vertical="top" wrapText="1"/>
    </xf>
    <xf numFmtId="4" fontId="12" fillId="34" borderId="12" xfId="0" applyNumberFormat="1" applyFont="1" applyFill="1" applyBorder="1" applyAlignment="1">
      <alignment horizontal="right" vertical="top" wrapText="1"/>
    </xf>
    <xf numFmtId="0" fontId="31" fillId="0" borderId="15" xfId="0" applyFont="1" applyBorder="1" applyAlignment="1">
      <alignment/>
    </xf>
    <xf numFmtId="4" fontId="31" fillId="0" borderId="15" xfId="0" applyNumberFormat="1" applyFont="1" applyBorder="1" applyAlignment="1">
      <alignment horizontal="center" vertical="top"/>
    </xf>
    <xf numFmtId="168" fontId="0" fillId="34" borderId="11" xfId="0" applyNumberFormat="1" applyFont="1" applyFill="1" applyBorder="1" applyAlignment="1">
      <alignment horizontal="center" vertical="top" wrapText="1"/>
    </xf>
    <xf numFmtId="168" fontId="0" fillId="34" borderId="10" xfId="0" applyNumberFormat="1" applyFont="1" applyFill="1" applyBorder="1" applyAlignment="1">
      <alignment horizontal="center" vertical="top" wrapText="1"/>
    </xf>
    <xf numFmtId="4" fontId="12" fillId="34" borderId="0" xfId="0" applyNumberFormat="1" applyFont="1" applyFill="1" applyBorder="1" applyAlignment="1">
      <alignment horizontal="right" vertical="top" wrapText="1"/>
    </xf>
    <xf numFmtId="4" fontId="12" fillId="34" borderId="14" xfId="0" applyNumberFormat="1" applyFont="1" applyFill="1" applyBorder="1" applyAlignment="1">
      <alignment horizontal="right" vertical="top" wrapText="1"/>
    </xf>
    <xf numFmtId="168" fontId="29" fillId="34" borderId="11" xfId="0" applyNumberFormat="1" applyFont="1" applyFill="1" applyBorder="1" applyAlignment="1">
      <alignment horizontal="left" vertical="top" wrapText="1"/>
    </xf>
    <xf numFmtId="168" fontId="10" fillId="34" borderId="10" xfId="0" applyNumberFormat="1" applyFont="1" applyFill="1" applyBorder="1" applyAlignment="1">
      <alignment horizontal="right" vertical="top" wrapText="1"/>
    </xf>
    <xf numFmtId="170" fontId="10" fillId="34" borderId="10" xfId="0" applyNumberFormat="1" applyFont="1" applyFill="1" applyBorder="1" applyAlignment="1">
      <alignment horizontal="right" vertical="top" wrapText="1"/>
    </xf>
    <xf numFmtId="173" fontId="10" fillId="34" borderId="10" xfId="0" applyNumberFormat="1" applyFont="1" applyFill="1" applyBorder="1" applyAlignment="1">
      <alignment horizontal="right" vertical="top" wrapText="1"/>
    </xf>
    <xf numFmtId="4" fontId="10" fillId="34" borderId="10" xfId="0" applyNumberFormat="1" applyFont="1" applyFill="1" applyBorder="1" applyAlignment="1">
      <alignment horizontal="right" vertical="top" wrapText="1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4" fillId="0" borderId="0" xfId="0" applyFont="1" applyAlignment="1">
      <alignment horizontal="center" vertical="top"/>
    </xf>
    <xf numFmtId="4" fontId="21" fillId="34" borderId="10" xfId="0" applyNumberFormat="1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" fontId="18" fillId="34" borderId="10" xfId="0" applyNumberFormat="1" applyFont="1" applyFill="1" applyBorder="1" applyAlignment="1">
      <alignment horizontal="left" vertical="center" wrapText="1"/>
    </xf>
    <xf numFmtId="4" fontId="8" fillId="34" borderId="10" xfId="0" applyNumberFormat="1" applyFont="1" applyFill="1" applyBorder="1" applyAlignment="1">
      <alignment horizontal="left" vertical="top" wrapText="1"/>
    </xf>
    <xf numFmtId="49" fontId="18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left" vertical="top" wrapText="1"/>
    </xf>
    <xf numFmtId="0" fontId="0" fillId="34" borderId="0" xfId="0" applyFill="1" applyBorder="1" applyAlignment="1">
      <alignment vertical="top" wrapText="1"/>
    </xf>
    <xf numFmtId="2" fontId="0" fillId="34" borderId="0" xfId="0" applyNumberFormat="1" applyFill="1" applyBorder="1" applyAlignment="1">
      <alignment vertical="top" wrapText="1"/>
    </xf>
    <xf numFmtId="4" fontId="0" fillId="34" borderId="0" xfId="0" applyNumberFormat="1" applyFill="1" applyBorder="1" applyAlignment="1">
      <alignment vertical="top" wrapText="1"/>
    </xf>
    <xf numFmtId="49" fontId="24" fillId="34" borderId="10" xfId="0" applyNumberFormat="1" applyFont="1" applyFill="1" applyBorder="1" applyAlignment="1">
      <alignment horizontal="center" vertical="center" wrapText="1"/>
    </xf>
    <xf numFmtId="0" fontId="17" fillId="34" borderId="0" xfId="0" applyFont="1" applyFill="1" applyAlignment="1">
      <alignment horizontal="right" vertical="center" wrapText="1"/>
    </xf>
    <xf numFmtId="0" fontId="31" fillId="35" borderId="0" xfId="0" applyFont="1" applyFill="1" applyAlignment="1">
      <alignment/>
    </xf>
    <xf numFmtId="4" fontId="31" fillId="35" borderId="0" xfId="0" applyNumberFormat="1" applyFont="1" applyFill="1" applyAlignment="1">
      <alignment/>
    </xf>
    <xf numFmtId="0" fontId="31" fillId="34" borderId="15" xfId="0" applyFont="1" applyFill="1" applyBorder="1" applyAlignment="1">
      <alignment horizontal="left" vertical="top"/>
    </xf>
    <xf numFmtId="4" fontId="31" fillId="34" borderId="15" xfId="0" applyNumberFormat="1" applyFont="1" applyFill="1" applyBorder="1" applyAlignment="1">
      <alignment horizontal="right" vertical="top" indent="1"/>
    </xf>
    <xf numFmtId="4" fontId="31" fillId="34" borderId="15" xfId="0" applyNumberFormat="1" applyFont="1" applyFill="1" applyBorder="1" applyAlignment="1">
      <alignment horizontal="right" vertical="top"/>
    </xf>
    <xf numFmtId="4" fontId="10" fillId="34" borderId="0" xfId="0" applyNumberFormat="1" applyFont="1" applyFill="1" applyBorder="1" applyAlignment="1">
      <alignment horizontal="right" vertical="top" wrapText="1"/>
    </xf>
    <xf numFmtId="4" fontId="10" fillId="34" borderId="14" xfId="0" applyNumberFormat="1" applyFont="1" applyFill="1" applyBorder="1" applyAlignment="1">
      <alignment horizontal="right" vertical="top" wrapText="1"/>
    </xf>
    <xf numFmtId="4" fontId="10" fillId="34" borderId="15" xfId="0" applyNumberFormat="1" applyFont="1" applyFill="1" applyBorder="1" applyAlignment="1">
      <alignment horizontal="right" vertical="top" wrapText="1"/>
    </xf>
    <xf numFmtId="0" fontId="30" fillId="0" borderId="0" xfId="0" applyFont="1" applyBorder="1" applyAlignment="1">
      <alignment vertical="top"/>
    </xf>
    <xf numFmtId="0" fontId="15" fillId="0" borderId="0" xfId="0" applyFont="1" applyFill="1" applyAlignment="1">
      <alignment horizontal="right" vertical="center" wrapText="1"/>
    </xf>
    <xf numFmtId="49" fontId="3" fillId="0" borderId="13" xfId="0" applyNumberFormat="1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vertical="center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28" fillId="0" borderId="19" xfId="0" applyNumberFormat="1" applyFont="1" applyFill="1" applyBorder="1" applyAlignment="1">
      <alignment horizontal="right" vertical="center" wrapText="1"/>
    </xf>
    <xf numFmtId="4" fontId="27" fillId="0" borderId="19" xfId="0" applyNumberFormat="1" applyFont="1" applyFill="1" applyBorder="1" applyAlignment="1">
      <alignment horizontal="right" vertical="center" wrapText="1"/>
    </xf>
    <xf numFmtId="0" fontId="32" fillId="0" borderId="0" xfId="0" applyFont="1" applyAlignment="1">
      <alignment vertical="top" wrapText="1"/>
    </xf>
    <xf numFmtId="0" fontId="31" fillId="0" borderId="0" xfId="0" applyFont="1" applyBorder="1" applyAlignment="1">
      <alignment horizontal="center" vertical="top"/>
    </xf>
    <xf numFmtId="0" fontId="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68" fontId="7" fillId="0" borderId="14" xfId="0" applyNumberFormat="1" applyFont="1" applyFill="1" applyBorder="1" applyAlignment="1">
      <alignment horizontal="center" vertical="center" wrapText="1"/>
    </xf>
    <xf numFmtId="168" fontId="7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Alignment="1">
      <alignment vertical="top" wrapText="1"/>
    </xf>
    <xf numFmtId="49" fontId="71" fillId="0" borderId="18" xfId="0" applyNumberFormat="1" applyFont="1" applyFill="1" applyBorder="1" applyAlignment="1">
      <alignment horizontal="center" vertical="center" wrapText="1"/>
    </xf>
    <xf numFmtId="49" fontId="71" fillId="0" borderId="2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" fontId="6" fillId="0" borderId="24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Fill="1" applyBorder="1" applyAlignment="1">
      <alignment horizontal="right" vertical="center" wrapText="1"/>
    </xf>
    <xf numFmtId="4" fontId="2" fillId="0" borderId="26" xfId="0" applyNumberFormat="1" applyFont="1" applyFill="1" applyBorder="1" applyAlignment="1">
      <alignment horizontal="right" vertical="center" wrapText="1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center" vertical="top"/>
    </xf>
    <xf numFmtId="0" fontId="31" fillId="0" borderId="0" xfId="0" applyFont="1" applyBorder="1" applyAlignment="1">
      <alignment horizontal="center" vertical="top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31" fillId="0" borderId="15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/>
    </xf>
    <xf numFmtId="0" fontId="31" fillId="0" borderId="15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168" fontId="13" fillId="33" borderId="29" xfId="0" applyNumberFormat="1" applyFont="1" applyFill="1" applyBorder="1" applyAlignment="1">
      <alignment horizontal="left" vertical="top" wrapText="1"/>
    </xf>
    <xf numFmtId="168" fontId="13" fillId="33" borderId="10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30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3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left" vertical="top"/>
    </xf>
    <xf numFmtId="4" fontId="31" fillId="0" borderId="0" xfId="0" applyNumberFormat="1" applyFont="1" applyBorder="1" applyAlignment="1">
      <alignment horizontal="right" vertical="top" indent="1"/>
    </xf>
    <xf numFmtId="4" fontId="31" fillId="0" borderId="0" xfId="0" applyNumberFormat="1" applyFont="1" applyBorder="1" applyAlignment="1">
      <alignment horizontal="right" vertical="top"/>
    </xf>
    <xf numFmtId="4" fontId="31" fillId="0" borderId="0" xfId="0" applyNumberFormat="1" applyFont="1" applyBorder="1" applyAlignment="1">
      <alignment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 vertical="center"/>
    </xf>
    <xf numFmtId="4" fontId="31" fillId="0" borderId="0" xfId="0" applyNumberFormat="1" applyFont="1" applyFill="1" applyBorder="1" applyAlignment="1">
      <alignment horizontal="right" vertical="top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 vertical="center" wrapText="1"/>
    </xf>
    <xf numFmtId="4" fontId="31" fillId="0" borderId="0" xfId="0" applyNumberFormat="1" applyFont="1" applyBorder="1" applyAlignment="1">
      <alignment horizontal="right" vertical="center"/>
    </xf>
    <xf numFmtId="4" fontId="31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Normal="80" zoomScaleSheetLayoutView="100" zoomScalePageLayoutView="0" workbookViewId="0" topLeftCell="A1">
      <selection activeCell="H11" sqref="H11:I23"/>
    </sheetView>
  </sheetViews>
  <sheetFormatPr defaultColWidth="9.33203125" defaultRowHeight="15" customHeight="1"/>
  <cols>
    <col min="1" max="1" width="8.66015625" style="50" customWidth="1"/>
    <col min="2" max="2" width="9" style="51" customWidth="1"/>
    <col min="3" max="3" width="35.5" style="52" customWidth="1"/>
    <col min="4" max="4" width="10" style="53" customWidth="1"/>
    <col min="5" max="5" width="11.33203125" style="117" customWidth="1"/>
    <col min="6" max="6" width="14.16015625" style="54" customWidth="1"/>
    <col min="7" max="7" width="12" style="54" customWidth="1"/>
    <col min="8" max="8" width="14.16015625" style="54" customWidth="1"/>
    <col min="9" max="9" width="16.66015625" style="54" customWidth="1"/>
    <col min="10" max="10" width="9.33203125" style="1" customWidth="1"/>
    <col min="11" max="11" width="9.5" style="1" bestFit="1" customWidth="1"/>
    <col min="12" max="12" width="9.33203125" style="1" customWidth="1"/>
    <col min="13" max="13" width="15" style="1" customWidth="1"/>
    <col min="14" max="14" width="24.83203125" style="56" customWidth="1"/>
    <col min="15" max="15" width="19" style="1" customWidth="1"/>
    <col min="16" max="16384" width="9.33203125" style="1" customWidth="1"/>
  </cols>
  <sheetData>
    <row r="1" spans="1:14" s="2" customFormat="1" ht="13.5" customHeight="1">
      <c r="A1" s="136"/>
      <c r="B1" s="136"/>
      <c r="C1" s="136"/>
      <c r="D1" s="136"/>
      <c r="E1" s="136"/>
      <c r="F1" s="136"/>
      <c r="G1" s="136"/>
      <c r="H1" s="136"/>
      <c r="I1" s="134" t="s">
        <v>77</v>
      </c>
      <c r="N1" s="30"/>
    </row>
    <row r="2" spans="1:14" s="2" customFormat="1" ht="13.5" customHeight="1">
      <c r="A2" s="158" t="s">
        <v>116</v>
      </c>
      <c r="B2" s="158"/>
      <c r="C2" s="158"/>
      <c r="D2" s="158"/>
      <c r="E2" s="158"/>
      <c r="F2" s="158"/>
      <c r="G2" s="158"/>
      <c r="H2" s="158"/>
      <c r="I2" s="134"/>
      <c r="N2" s="30"/>
    </row>
    <row r="3" spans="1:14" s="2" customFormat="1" ht="13.5" customHeight="1">
      <c r="A3" s="137" t="s">
        <v>117</v>
      </c>
      <c r="B3" s="137"/>
      <c r="C3" s="137"/>
      <c r="D3" s="137"/>
      <c r="E3" s="137"/>
      <c r="F3" s="137"/>
      <c r="G3" s="137"/>
      <c r="H3" s="137"/>
      <c r="I3" s="127"/>
      <c r="N3" s="30"/>
    </row>
    <row r="4" spans="1:14" s="2" customFormat="1" ht="13.5" customHeight="1">
      <c r="A4" s="138" t="s">
        <v>119</v>
      </c>
      <c r="B4" s="138"/>
      <c r="C4" s="138"/>
      <c r="D4" s="138"/>
      <c r="E4" s="138"/>
      <c r="F4" s="138"/>
      <c r="G4" s="138"/>
      <c r="H4" s="138"/>
      <c r="I4" s="31"/>
      <c r="N4" s="30"/>
    </row>
    <row r="5" spans="1:14" s="3" customFormat="1" ht="23.25" customHeight="1">
      <c r="A5" s="139" t="s">
        <v>0</v>
      </c>
      <c r="B5" s="142" t="s">
        <v>1</v>
      </c>
      <c r="C5" s="145" t="s">
        <v>2</v>
      </c>
      <c r="D5" s="148" t="s">
        <v>3</v>
      </c>
      <c r="E5" s="151" t="s">
        <v>4</v>
      </c>
      <c r="F5" s="154"/>
      <c r="G5" s="154"/>
      <c r="H5" s="154"/>
      <c r="I5" s="155"/>
      <c r="J5" s="32"/>
      <c r="N5" s="33"/>
    </row>
    <row r="6" spans="1:14" s="3" customFormat="1" ht="33" customHeight="1">
      <c r="A6" s="140"/>
      <c r="B6" s="143"/>
      <c r="C6" s="146"/>
      <c r="D6" s="149"/>
      <c r="E6" s="152"/>
      <c r="F6" s="156" t="s">
        <v>5</v>
      </c>
      <c r="G6" s="157"/>
      <c r="H6" s="156" t="s">
        <v>6</v>
      </c>
      <c r="I6" s="157"/>
      <c r="N6" s="33"/>
    </row>
    <row r="7" spans="1:14" s="3" customFormat="1" ht="18" customHeight="1">
      <c r="A7" s="141"/>
      <c r="B7" s="144"/>
      <c r="C7" s="147"/>
      <c r="D7" s="150"/>
      <c r="E7" s="153"/>
      <c r="F7" s="34" t="s">
        <v>7</v>
      </c>
      <c r="G7" s="34" t="s">
        <v>8</v>
      </c>
      <c r="H7" s="34" t="s">
        <v>9</v>
      </c>
      <c r="I7" s="34" t="s">
        <v>10</v>
      </c>
      <c r="N7" s="33"/>
    </row>
    <row r="8" spans="1:14" s="4" customFormat="1" ht="22.5" customHeight="1">
      <c r="A8" s="35"/>
      <c r="B8" s="36">
        <v>0</v>
      </c>
      <c r="C8" s="36">
        <v>1</v>
      </c>
      <c r="D8" s="36">
        <v>2</v>
      </c>
      <c r="E8" s="116">
        <v>3</v>
      </c>
      <c r="F8" s="36">
        <v>4</v>
      </c>
      <c r="G8" s="36">
        <v>5</v>
      </c>
      <c r="H8" s="37" t="s">
        <v>11</v>
      </c>
      <c r="I8" s="37" t="s">
        <v>12</v>
      </c>
      <c r="N8" s="38"/>
    </row>
    <row r="9" spans="1:14" s="5" customFormat="1" ht="26.25" customHeight="1">
      <c r="A9" s="39"/>
      <c r="B9" s="109">
        <v>102</v>
      </c>
      <c r="C9" s="110" t="s">
        <v>16</v>
      </c>
      <c r="D9" s="105"/>
      <c r="E9" s="106"/>
      <c r="F9" s="106"/>
      <c r="G9" s="106"/>
      <c r="H9" s="42"/>
      <c r="I9" s="42"/>
      <c r="N9" s="40"/>
    </row>
    <row r="10" spans="1:14" s="5" customFormat="1" ht="32.25" customHeight="1">
      <c r="A10" s="6"/>
      <c r="B10" s="109">
        <v>102.1</v>
      </c>
      <c r="C10" s="104" t="s">
        <v>17</v>
      </c>
      <c r="D10" s="105"/>
      <c r="E10" s="106"/>
      <c r="F10" s="106"/>
      <c r="G10" s="106"/>
      <c r="H10" s="7"/>
      <c r="I10" s="7"/>
      <c r="N10" s="40"/>
    </row>
    <row r="11" spans="1:14" s="5" customFormat="1" ht="55.5" customHeight="1">
      <c r="A11" s="39" t="s">
        <v>71</v>
      </c>
      <c r="B11" s="103" t="s">
        <v>18</v>
      </c>
      <c r="C11" s="104" t="s">
        <v>19</v>
      </c>
      <c r="D11" s="107" t="s">
        <v>14</v>
      </c>
      <c r="E11" s="106"/>
      <c r="F11" s="106">
        <v>600</v>
      </c>
      <c r="G11" s="108">
        <v>1200</v>
      </c>
      <c r="H11" s="7"/>
      <c r="I11" s="7"/>
      <c r="N11" s="40"/>
    </row>
    <row r="12" spans="1:14" s="5" customFormat="1" ht="66.75" customHeight="1">
      <c r="A12" s="39" t="s">
        <v>72</v>
      </c>
      <c r="B12" s="103" t="s">
        <v>20</v>
      </c>
      <c r="C12" s="104" t="s">
        <v>112</v>
      </c>
      <c r="D12" s="107" t="s">
        <v>15</v>
      </c>
      <c r="E12" s="106"/>
      <c r="F12" s="108">
        <v>800</v>
      </c>
      <c r="G12" s="108">
        <v>1000</v>
      </c>
      <c r="H12" s="7"/>
      <c r="I12" s="7"/>
      <c r="N12" s="40"/>
    </row>
    <row r="13" spans="1:14" s="5" customFormat="1" ht="29.25" customHeight="1">
      <c r="A13" s="39" t="s">
        <v>106</v>
      </c>
      <c r="B13" s="103" t="s">
        <v>21</v>
      </c>
      <c r="C13" s="104" t="s">
        <v>110</v>
      </c>
      <c r="D13" s="107" t="s">
        <v>24</v>
      </c>
      <c r="E13" s="106"/>
      <c r="F13" s="106">
        <v>100</v>
      </c>
      <c r="G13" s="106">
        <v>200</v>
      </c>
      <c r="H13" s="7"/>
      <c r="I13" s="7"/>
      <c r="N13" s="40"/>
    </row>
    <row r="14" spans="1:14" s="5" customFormat="1" ht="32.25" customHeight="1">
      <c r="A14" s="39"/>
      <c r="B14" s="109">
        <v>102.2</v>
      </c>
      <c r="C14" s="104" t="s">
        <v>22</v>
      </c>
      <c r="D14" s="105"/>
      <c r="E14" s="106"/>
      <c r="F14" s="106"/>
      <c r="G14" s="106"/>
      <c r="H14" s="7"/>
      <c r="I14" s="7"/>
      <c r="N14" s="40"/>
    </row>
    <row r="15" spans="1:14" s="5" customFormat="1" ht="36" customHeight="1">
      <c r="A15" s="39" t="s">
        <v>107</v>
      </c>
      <c r="B15" s="103" t="s">
        <v>23</v>
      </c>
      <c r="C15" s="104" t="s">
        <v>111</v>
      </c>
      <c r="D15" s="107" t="s">
        <v>24</v>
      </c>
      <c r="E15" s="106"/>
      <c r="F15" s="106">
        <v>1000</v>
      </c>
      <c r="G15" s="106">
        <v>2000</v>
      </c>
      <c r="H15" s="7"/>
      <c r="I15" s="7"/>
      <c r="N15" s="40"/>
    </row>
    <row r="16" spans="1:14" s="5" customFormat="1" ht="28.5" customHeight="1">
      <c r="A16" s="39"/>
      <c r="B16" s="111" t="s">
        <v>25</v>
      </c>
      <c r="C16" s="112" t="s">
        <v>26</v>
      </c>
      <c r="D16" s="105"/>
      <c r="E16" s="106"/>
      <c r="F16" s="106"/>
      <c r="G16" s="106"/>
      <c r="H16" s="7"/>
      <c r="I16" s="7"/>
      <c r="N16" s="40"/>
    </row>
    <row r="17" spans="1:14" s="5" customFormat="1" ht="25.5" customHeight="1">
      <c r="A17" s="39" t="s">
        <v>108</v>
      </c>
      <c r="B17" s="46" t="s">
        <v>27</v>
      </c>
      <c r="C17" s="45" t="s">
        <v>28</v>
      </c>
      <c r="D17" s="47" t="s">
        <v>14</v>
      </c>
      <c r="E17" s="106"/>
      <c r="F17" s="41">
        <v>2000</v>
      </c>
      <c r="G17" s="41">
        <v>2500</v>
      </c>
      <c r="H17" s="7"/>
      <c r="I17" s="7"/>
      <c r="N17" s="40"/>
    </row>
    <row r="18" spans="1:14" s="5" customFormat="1" ht="39" customHeight="1">
      <c r="A18" s="162" t="s">
        <v>114</v>
      </c>
      <c r="B18" s="46" t="s">
        <v>29</v>
      </c>
      <c r="C18" s="48" t="s">
        <v>30</v>
      </c>
      <c r="D18" s="165" t="s">
        <v>31</v>
      </c>
      <c r="E18" s="106"/>
      <c r="F18" s="7"/>
      <c r="G18" s="7"/>
      <c r="H18" s="171"/>
      <c r="I18" s="168"/>
      <c r="N18" s="40"/>
    </row>
    <row r="19" spans="1:16" s="5" customFormat="1" ht="74.25" customHeight="1">
      <c r="A19" s="163"/>
      <c r="B19" s="46" t="s">
        <v>32</v>
      </c>
      <c r="C19" s="48" t="s">
        <v>33</v>
      </c>
      <c r="D19" s="166"/>
      <c r="E19" s="106"/>
      <c r="F19" s="7"/>
      <c r="G19" s="7"/>
      <c r="H19" s="172"/>
      <c r="I19" s="169"/>
      <c r="N19" s="8"/>
      <c r="O19" s="8"/>
      <c r="P19" s="9"/>
    </row>
    <row r="20" spans="1:16" s="5" customFormat="1" ht="24.75" customHeight="1">
      <c r="A20" s="163"/>
      <c r="B20" s="46" t="s">
        <v>34</v>
      </c>
      <c r="C20" s="48" t="s">
        <v>35</v>
      </c>
      <c r="D20" s="166"/>
      <c r="E20" s="106"/>
      <c r="F20" s="7"/>
      <c r="G20" s="7"/>
      <c r="H20" s="172"/>
      <c r="I20" s="169"/>
      <c r="N20" s="8"/>
      <c r="O20" s="9"/>
      <c r="P20" s="9"/>
    </row>
    <row r="21" spans="1:16" s="5" customFormat="1" ht="39" customHeight="1">
      <c r="A21" s="164"/>
      <c r="B21" s="46" t="s">
        <v>36</v>
      </c>
      <c r="C21" s="48" t="s">
        <v>37</v>
      </c>
      <c r="D21" s="167"/>
      <c r="E21" s="106"/>
      <c r="F21" s="7"/>
      <c r="G21" s="7"/>
      <c r="H21" s="173"/>
      <c r="I21" s="170"/>
      <c r="N21" s="8"/>
      <c r="O21" s="9"/>
      <c r="P21" s="9"/>
    </row>
    <row r="22" spans="1:16" s="5" customFormat="1" ht="18" customHeight="1">
      <c r="A22" s="128"/>
      <c r="B22" s="44" t="s">
        <v>38</v>
      </c>
      <c r="C22" s="45" t="s">
        <v>39</v>
      </c>
      <c r="D22" s="43" t="s">
        <v>13</v>
      </c>
      <c r="E22" s="106"/>
      <c r="F22" s="7"/>
      <c r="G22" s="7"/>
      <c r="H22" s="7"/>
      <c r="I22" s="7"/>
      <c r="N22" s="8"/>
      <c r="O22" s="10"/>
      <c r="P22" s="9"/>
    </row>
    <row r="23" spans="1:15" s="49" customFormat="1" ht="24" customHeight="1">
      <c r="A23" s="129"/>
      <c r="B23" s="130" t="s">
        <v>40</v>
      </c>
      <c r="C23" s="160" t="s">
        <v>120</v>
      </c>
      <c r="D23" s="161"/>
      <c r="E23" s="131"/>
      <c r="F23" s="132"/>
      <c r="G23" s="132"/>
      <c r="H23" s="133"/>
      <c r="I23" s="133"/>
      <c r="M23" s="159"/>
      <c r="N23" s="159"/>
      <c r="O23" s="159"/>
    </row>
    <row r="24" spans="9:14" ht="15" customHeight="1">
      <c r="I24" s="133"/>
      <c r="N24" s="55"/>
    </row>
    <row r="25" ht="15" customHeight="1">
      <c r="N25" s="55"/>
    </row>
    <row r="26" ht="15" customHeight="1">
      <c r="N26" s="55"/>
    </row>
    <row r="27" ht="15" customHeight="1">
      <c r="N27" s="55"/>
    </row>
    <row r="28" spans="13:14" ht="15" customHeight="1">
      <c r="M28" s="1" t="s">
        <v>115</v>
      </c>
      <c r="N28" s="55"/>
    </row>
  </sheetData>
  <sheetProtection/>
  <mergeCells count="18">
    <mergeCell ref="F6:G6"/>
    <mergeCell ref="A2:H2"/>
    <mergeCell ref="M23:O23"/>
    <mergeCell ref="C23:D23"/>
    <mergeCell ref="A18:A21"/>
    <mergeCell ref="D18:D21"/>
    <mergeCell ref="I18:I21"/>
    <mergeCell ref="H18:H21"/>
    <mergeCell ref="A1:H1"/>
    <mergeCell ref="A3:H3"/>
    <mergeCell ref="A4:H4"/>
    <mergeCell ref="A5:A7"/>
    <mergeCell ref="B5:B7"/>
    <mergeCell ref="C5:C7"/>
    <mergeCell ref="D5:D7"/>
    <mergeCell ref="E5:E7"/>
    <mergeCell ref="F5:I5"/>
    <mergeCell ref="H6:I6"/>
  </mergeCells>
  <printOptions/>
  <pageMargins left="0.15748031496062992" right="0.15748031496062992" top="0.31496062992125984" bottom="0.35433070866141736" header="0.15748031496062992" footer="0.15748031496062992"/>
  <pageSetup horizontalDpi="600" verticalDpi="600" orientation="landscape" paperSize="8" scale="6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="130" zoomScaleSheetLayoutView="130" zoomScalePageLayoutView="0" workbookViewId="0" topLeftCell="A25">
      <selection activeCell="A26" sqref="A26:IV41"/>
    </sheetView>
  </sheetViews>
  <sheetFormatPr defaultColWidth="9.33203125" defaultRowHeight="12.75"/>
  <cols>
    <col min="1" max="1" width="14.16015625" style="0" customWidth="1"/>
    <col min="2" max="2" width="27" style="0" customWidth="1"/>
    <col min="10" max="10" width="14.83203125" style="0" customWidth="1"/>
    <col min="11" max="11" width="16.66015625" style="0" customWidth="1"/>
    <col min="12" max="12" width="13.33203125" style="0" customWidth="1"/>
    <col min="13" max="13" width="16.83203125" style="0" customWidth="1"/>
  </cols>
  <sheetData>
    <row r="1" s="65" customFormat="1" ht="12.75">
      <c r="A1" s="64"/>
    </row>
    <row r="2" s="65" customFormat="1" ht="12.75"/>
    <row r="3" spans="1:8" s="65" customFormat="1" ht="15.75" customHeight="1">
      <c r="A3" s="174" t="s">
        <v>119</v>
      </c>
      <c r="B3" s="174"/>
      <c r="C3" s="174"/>
      <c r="D3" s="174"/>
      <c r="E3" s="174"/>
      <c r="F3" s="174"/>
      <c r="G3" s="174"/>
      <c r="H3" s="64" t="s">
        <v>92</v>
      </c>
    </row>
    <row r="4" s="65" customFormat="1" ht="12.75"/>
    <row r="5" s="65" customFormat="1" ht="12.75"/>
    <row r="6" spans="1:9" s="65" customFormat="1" ht="12.75">
      <c r="A6" s="175" t="s">
        <v>101</v>
      </c>
      <c r="B6" s="176"/>
      <c r="C6" s="176"/>
      <c r="D6" s="176"/>
      <c r="E6" s="176"/>
      <c r="F6" s="176"/>
      <c r="G6" s="176"/>
      <c r="H6" s="176"/>
      <c r="I6" s="176"/>
    </row>
    <row r="7" s="65" customFormat="1" ht="12.75"/>
    <row r="8" spans="1:9" s="65" customFormat="1" ht="12.75" customHeight="1">
      <c r="A8" s="177" t="s">
        <v>78</v>
      </c>
      <c r="B8" s="179" t="s">
        <v>79</v>
      </c>
      <c r="C8" s="181"/>
      <c r="D8" s="181"/>
      <c r="E8" s="181"/>
      <c r="F8" s="181"/>
      <c r="G8" s="181"/>
      <c r="H8" s="181"/>
      <c r="I8" s="177" t="s">
        <v>113</v>
      </c>
    </row>
    <row r="9" spans="1:14" s="65" customFormat="1" ht="88.5" customHeight="1">
      <c r="A9" s="178"/>
      <c r="B9" s="180"/>
      <c r="C9" s="66" t="s">
        <v>80</v>
      </c>
      <c r="D9" s="66" t="s">
        <v>81</v>
      </c>
      <c r="E9" s="66" t="s">
        <v>82</v>
      </c>
      <c r="F9" s="66" t="s">
        <v>83</v>
      </c>
      <c r="G9" s="66" t="s">
        <v>84</v>
      </c>
      <c r="H9" s="66" t="s">
        <v>85</v>
      </c>
      <c r="I9" s="178"/>
      <c r="L9" s="67"/>
      <c r="M9" s="67"/>
      <c r="N9" s="67"/>
    </row>
    <row r="10" spans="1:9" s="65" customFormat="1" ht="12.75">
      <c r="A10" s="68"/>
      <c r="B10" s="68"/>
      <c r="C10" s="70" t="s">
        <v>86</v>
      </c>
      <c r="D10" s="70" t="s">
        <v>86</v>
      </c>
      <c r="E10" s="68" t="s">
        <v>86</v>
      </c>
      <c r="F10" s="70" t="s">
        <v>86</v>
      </c>
      <c r="G10" s="70" t="s">
        <v>86</v>
      </c>
      <c r="H10" s="70" t="s">
        <v>86</v>
      </c>
      <c r="I10" s="70" t="s">
        <v>86</v>
      </c>
    </row>
    <row r="11" spans="1:9" s="65" customFormat="1" ht="12.75">
      <c r="A11" s="71" t="s">
        <v>67</v>
      </c>
      <c r="B11" s="71" t="s">
        <v>68</v>
      </c>
      <c r="C11" s="71" t="s">
        <v>69</v>
      </c>
      <c r="D11" s="71" t="s">
        <v>70</v>
      </c>
      <c r="E11" s="71">
        <v>6</v>
      </c>
      <c r="F11" s="71">
        <v>7</v>
      </c>
      <c r="G11" s="71">
        <v>8</v>
      </c>
      <c r="H11" s="71">
        <v>9</v>
      </c>
      <c r="I11" s="71">
        <v>10</v>
      </c>
    </row>
    <row r="12" spans="1:11" s="65" customFormat="1" ht="15.75" customHeight="1">
      <c r="A12" s="79" t="s">
        <v>98</v>
      </c>
      <c r="B12" s="60" t="s">
        <v>105</v>
      </c>
      <c r="C12" s="74"/>
      <c r="D12" s="73"/>
      <c r="E12" s="73"/>
      <c r="F12" s="74"/>
      <c r="G12" s="74"/>
      <c r="H12" s="74"/>
      <c r="I12" s="73"/>
      <c r="K12" s="75"/>
    </row>
    <row r="13" spans="1:11" s="65" customFormat="1" ht="16.5" customHeight="1">
      <c r="A13" s="72" t="s">
        <v>87</v>
      </c>
      <c r="B13" s="60" t="s">
        <v>58</v>
      </c>
      <c r="C13" s="74"/>
      <c r="D13" s="73"/>
      <c r="E13" s="73"/>
      <c r="F13" s="89"/>
      <c r="G13" s="74"/>
      <c r="H13" s="74"/>
      <c r="I13" s="73"/>
      <c r="K13" s="75"/>
    </row>
    <row r="14" spans="1:11" s="118" customFormat="1" ht="16.5" customHeight="1">
      <c r="A14" s="120" t="s">
        <v>88</v>
      </c>
      <c r="B14" s="60" t="s">
        <v>55</v>
      </c>
      <c r="C14" s="121"/>
      <c r="D14" s="73"/>
      <c r="E14" s="122"/>
      <c r="F14" s="121"/>
      <c r="G14" s="121"/>
      <c r="H14" s="121"/>
      <c r="I14" s="122"/>
      <c r="K14" s="119"/>
    </row>
    <row r="15" spans="1:11" s="65" customFormat="1" ht="16.5" customHeight="1">
      <c r="A15" s="120" t="s">
        <v>89</v>
      </c>
      <c r="B15" s="60" t="s">
        <v>56</v>
      </c>
      <c r="C15" s="121"/>
      <c r="D15" s="73"/>
      <c r="E15" s="122"/>
      <c r="F15" s="121"/>
      <c r="G15" s="121"/>
      <c r="H15" s="121"/>
      <c r="I15" s="122"/>
      <c r="K15" s="75"/>
    </row>
    <row r="16" spans="1:11" s="65" customFormat="1" ht="12.75" customHeight="1">
      <c r="A16" s="68" t="s">
        <v>90</v>
      </c>
      <c r="B16" s="60" t="s">
        <v>57</v>
      </c>
      <c r="C16" s="74"/>
      <c r="D16" s="73"/>
      <c r="E16" s="73"/>
      <c r="F16" s="74"/>
      <c r="G16" s="74"/>
      <c r="H16" s="74"/>
      <c r="I16" s="73"/>
      <c r="K16" s="75"/>
    </row>
    <row r="17" spans="1:11" s="65" customFormat="1" ht="12.75" customHeight="1">
      <c r="A17" s="68">
        <v>6</v>
      </c>
      <c r="B17" s="60" t="s">
        <v>59</v>
      </c>
      <c r="C17" s="74"/>
      <c r="D17" s="73"/>
      <c r="E17" s="73"/>
      <c r="F17" s="74"/>
      <c r="G17" s="74"/>
      <c r="H17" s="74"/>
      <c r="I17" s="73"/>
      <c r="K17" s="75"/>
    </row>
    <row r="18" s="65" customFormat="1" ht="12.75"/>
    <row r="19" s="65" customFormat="1" ht="12.75">
      <c r="A19" s="64" t="s">
        <v>91</v>
      </c>
    </row>
    <row r="20" s="65" customFormat="1" ht="16.5" customHeight="1">
      <c r="A20" s="65" t="s">
        <v>103</v>
      </c>
    </row>
    <row r="21" s="65" customFormat="1" ht="12.75">
      <c r="A21" s="64" t="s">
        <v>104</v>
      </c>
    </row>
    <row r="22" spans="1:6" s="65" customFormat="1" ht="12.75">
      <c r="A22" s="64"/>
      <c r="F22" s="65" t="s">
        <v>97</v>
      </c>
    </row>
    <row r="23" s="65" customFormat="1" ht="12.75">
      <c r="A23" s="64"/>
    </row>
    <row r="24" spans="1:13" s="65" customFormat="1" ht="12.75">
      <c r="A24" s="76"/>
      <c r="L24" s="67"/>
      <c r="M24" s="67"/>
    </row>
    <row r="25" s="65" customFormat="1" ht="12.75"/>
    <row r="26" spans="10:13" s="204" customFormat="1" ht="12.75">
      <c r="J26" s="205"/>
      <c r="K26" s="205"/>
      <c r="L26" s="205"/>
      <c r="M26" s="205"/>
    </row>
    <row r="27" s="204" customFormat="1" ht="12.75"/>
    <row r="28" spans="2:15" s="204" customFormat="1" ht="12.75">
      <c r="B28" s="206"/>
      <c r="C28" s="207"/>
      <c r="D28" s="208"/>
      <c r="E28" s="208"/>
      <c r="F28" s="207"/>
      <c r="G28" s="207"/>
      <c r="H28" s="207"/>
      <c r="I28" s="208"/>
      <c r="J28" s="205"/>
      <c r="K28" s="209"/>
      <c r="L28" s="205"/>
      <c r="M28" s="205"/>
      <c r="N28" s="205"/>
      <c r="O28" s="205"/>
    </row>
    <row r="29" spans="2:15" s="204" customFormat="1" ht="12.75">
      <c r="B29" s="206"/>
      <c r="C29" s="207"/>
      <c r="D29" s="208"/>
      <c r="E29" s="208"/>
      <c r="F29" s="207"/>
      <c r="G29" s="207"/>
      <c r="H29" s="207"/>
      <c r="I29" s="208"/>
      <c r="J29" s="205"/>
      <c r="K29" s="209"/>
      <c r="L29" s="205"/>
      <c r="M29" s="205"/>
      <c r="N29" s="205"/>
      <c r="O29" s="205"/>
    </row>
    <row r="30" spans="2:15" s="204" customFormat="1" ht="12.75">
      <c r="B30" s="210"/>
      <c r="C30" s="207"/>
      <c r="D30" s="208"/>
      <c r="E30" s="208"/>
      <c r="F30" s="207"/>
      <c r="G30" s="207"/>
      <c r="H30" s="207"/>
      <c r="I30" s="208"/>
      <c r="J30" s="205"/>
      <c r="K30" s="209"/>
      <c r="L30" s="205"/>
      <c r="M30" s="205"/>
      <c r="N30" s="205"/>
      <c r="O30" s="205"/>
    </row>
    <row r="31" spans="2:15" s="204" customFormat="1" ht="12.75">
      <c r="B31" s="210"/>
      <c r="C31" s="207"/>
      <c r="D31" s="208"/>
      <c r="E31" s="208"/>
      <c r="F31" s="207"/>
      <c r="G31" s="207"/>
      <c r="H31" s="207"/>
      <c r="I31" s="208"/>
      <c r="J31" s="205"/>
      <c r="K31" s="209"/>
      <c r="L31" s="205"/>
      <c r="M31" s="205"/>
      <c r="N31" s="205"/>
      <c r="O31" s="205"/>
    </row>
    <row r="32" spans="2:15" s="204" customFormat="1" ht="12.75">
      <c r="B32" s="210"/>
      <c r="C32" s="207"/>
      <c r="D32" s="208"/>
      <c r="E32" s="208"/>
      <c r="F32" s="207"/>
      <c r="G32" s="207"/>
      <c r="H32" s="207"/>
      <c r="I32" s="208"/>
      <c r="J32" s="205"/>
      <c r="K32" s="209"/>
      <c r="L32" s="205"/>
      <c r="M32" s="205"/>
      <c r="N32" s="205"/>
      <c r="O32" s="205"/>
    </row>
    <row r="33" spans="2:15" s="204" customFormat="1" ht="12.75">
      <c r="B33" s="211"/>
      <c r="C33" s="207"/>
      <c r="D33" s="208"/>
      <c r="E33" s="208"/>
      <c r="F33" s="207"/>
      <c r="G33" s="207"/>
      <c r="H33" s="207"/>
      <c r="I33" s="208"/>
      <c r="J33" s="205"/>
      <c r="K33" s="209"/>
      <c r="L33" s="205"/>
      <c r="M33" s="205"/>
      <c r="N33" s="205"/>
      <c r="O33" s="205"/>
    </row>
    <row r="34" spans="2:15" s="204" customFormat="1" ht="12.75">
      <c r="B34" s="206"/>
      <c r="C34" s="207"/>
      <c r="D34" s="208"/>
      <c r="E34" s="208"/>
      <c r="F34" s="207"/>
      <c r="G34" s="207"/>
      <c r="H34" s="207"/>
      <c r="I34" s="208"/>
      <c r="J34" s="205"/>
      <c r="K34" s="209"/>
      <c r="L34" s="205"/>
      <c r="M34" s="205"/>
      <c r="N34" s="205"/>
      <c r="O34" s="205"/>
    </row>
    <row r="35" spans="2:15" s="204" customFormat="1" ht="12.75">
      <c r="B35" s="206"/>
      <c r="C35" s="207"/>
      <c r="D35" s="208"/>
      <c r="E35" s="208"/>
      <c r="F35" s="207"/>
      <c r="G35" s="207"/>
      <c r="H35" s="207"/>
      <c r="I35" s="208"/>
      <c r="J35" s="205"/>
      <c r="K35" s="209"/>
      <c r="L35" s="205"/>
      <c r="M35" s="205"/>
      <c r="N35" s="205"/>
      <c r="O35" s="205"/>
    </row>
    <row r="36" spans="3:14" s="204" customFormat="1" ht="12.75">
      <c r="C36" s="207"/>
      <c r="D36" s="208"/>
      <c r="E36" s="208"/>
      <c r="G36" s="207"/>
      <c r="H36" s="207"/>
      <c r="I36" s="208"/>
      <c r="J36" s="205"/>
      <c r="K36" s="209"/>
      <c r="M36" s="205"/>
      <c r="N36" s="205"/>
    </row>
    <row r="37" spans="3:14" s="204" customFormat="1" ht="12.75">
      <c r="C37" s="207"/>
      <c r="D37" s="212"/>
      <c r="E37" s="208"/>
      <c r="F37" s="205"/>
      <c r="G37" s="207"/>
      <c r="H37" s="207"/>
      <c r="I37" s="208"/>
      <c r="J37" s="205"/>
      <c r="K37" s="209"/>
      <c r="L37" s="205"/>
      <c r="M37" s="205"/>
      <c r="N37" s="205"/>
    </row>
    <row r="38" s="204" customFormat="1" ht="12.75"/>
    <row r="39" s="204" customFormat="1" ht="12.75"/>
    <row r="40" s="204" customFormat="1" ht="12.75"/>
    <row r="41" s="204" customFormat="1" ht="12.75"/>
  </sheetData>
  <sheetProtection/>
  <mergeCells count="6">
    <mergeCell ref="A3:G3"/>
    <mergeCell ref="A6:I6"/>
    <mergeCell ref="A8:A9"/>
    <mergeCell ref="B8:B9"/>
    <mergeCell ref="C8:H8"/>
    <mergeCell ref="I8:I9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="110" zoomScaleSheetLayoutView="110" zoomScalePageLayoutView="0" workbookViewId="0" topLeftCell="A8">
      <selection activeCell="C12" sqref="C12:F18"/>
    </sheetView>
  </sheetViews>
  <sheetFormatPr defaultColWidth="9.33203125" defaultRowHeight="12.75"/>
  <cols>
    <col min="2" max="2" width="46.83203125" style="0" customWidth="1"/>
    <col min="6" max="6" width="11" style="0" customWidth="1"/>
  </cols>
  <sheetData>
    <row r="1" s="65" customFormat="1" ht="12.75">
      <c r="A1" s="64"/>
    </row>
    <row r="2" spans="1:7" s="65" customFormat="1" ht="15.75">
      <c r="A2" s="174" t="s">
        <v>119</v>
      </c>
      <c r="B2" s="174"/>
      <c r="C2" s="174"/>
      <c r="D2" s="174"/>
      <c r="E2" s="174"/>
      <c r="F2" s="174"/>
      <c r="G2" s="174"/>
    </row>
    <row r="3" s="65" customFormat="1" ht="12.75">
      <c r="D3" s="64" t="s">
        <v>96</v>
      </c>
    </row>
    <row r="4" s="65" customFormat="1" ht="12.75"/>
    <row r="5" s="65" customFormat="1" ht="12.75"/>
    <row r="6" spans="1:6" s="65" customFormat="1" ht="12.75">
      <c r="A6" s="175" t="s">
        <v>95</v>
      </c>
      <c r="B6" s="176"/>
      <c r="C6" s="176"/>
      <c r="D6" s="176"/>
      <c r="E6" s="176"/>
      <c r="F6" s="176"/>
    </row>
    <row r="7" s="65" customFormat="1" ht="12.75"/>
    <row r="8" spans="1:6" s="65" customFormat="1" ht="12.75" customHeight="1">
      <c r="A8" s="182" t="s">
        <v>78</v>
      </c>
      <c r="B8" s="183" t="s">
        <v>79</v>
      </c>
      <c r="C8" s="184" t="s">
        <v>93</v>
      </c>
      <c r="D8" s="184"/>
      <c r="E8" s="184"/>
      <c r="F8" s="185" t="s">
        <v>94</v>
      </c>
    </row>
    <row r="9" spans="1:11" s="65" customFormat="1" ht="25.5">
      <c r="A9" s="182"/>
      <c r="B9" s="183"/>
      <c r="C9" s="78" t="s">
        <v>81</v>
      </c>
      <c r="D9" s="78" t="s">
        <v>84</v>
      </c>
      <c r="E9" s="78" t="s">
        <v>85</v>
      </c>
      <c r="F9" s="185"/>
      <c r="J9" s="67"/>
      <c r="K9" s="67"/>
    </row>
    <row r="10" spans="1:6" s="65" customFormat="1" ht="12.75">
      <c r="A10" s="77"/>
      <c r="B10" s="77"/>
      <c r="C10" s="77" t="s">
        <v>86</v>
      </c>
      <c r="D10" s="77" t="s">
        <v>86</v>
      </c>
      <c r="E10" s="77" t="s">
        <v>86</v>
      </c>
      <c r="F10" s="77" t="s">
        <v>86</v>
      </c>
    </row>
    <row r="11" spans="1:6" s="65" customFormat="1" ht="18.75" customHeight="1">
      <c r="A11" s="71" t="s">
        <v>67</v>
      </c>
      <c r="B11" s="71" t="s">
        <v>68</v>
      </c>
      <c r="C11" s="71">
        <v>3</v>
      </c>
      <c r="D11" s="71">
        <v>5</v>
      </c>
      <c r="E11" s="71">
        <v>6</v>
      </c>
      <c r="F11" s="71">
        <v>7</v>
      </c>
    </row>
    <row r="12" spans="1:6" s="65" customFormat="1" ht="12.75" customHeight="1">
      <c r="A12" s="69">
        <v>1</v>
      </c>
      <c r="B12" s="60" t="s">
        <v>105</v>
      </c>
      <c r="C12" s="69"/>
      <c r="D12" s="69"/>
      <c r="E12" s="69"/>
      <c r="F12" s="90"/>
    </row>
    <row r="13" spans="1:6" ht="15" customHeight="1">
      <c r="A13" s="69">
        <v>2</v>
      </c>
      <c r="B13" s="60" t="s">
        <v>58</v>
      </c>
      <c r="C13" s="69"/>
      <c r="D13" s="69"/>
      <c r="E13" s="69"/>
      <c r="F13" s="90"/>
    </row>
    <row r="14" spans="1:6" ht="12.75" customHeight="1">
      <c r="A14" s="69">
        <v>3</v>
      </c>
      <c r="B14" s="60" t="s">
        <v>55</v>
      </c>
      <c r="C14" s="69"/>
      <c r="D14" s="69"/>
      <c r="E14" s="69"/>
      <c r="F14" s="90"/>
    </row>
    <row r="15" spans="1:6" ht="14.25" customHeight="1">
      <c r="A15" s="69">
        <v>4</v>
      </c>
      <c r="B15" s="60" t="s">
        <v>56</v>
      </c>
      <c r="C15" s="69"/>
      <c r="D15" s="69"/>
      <c r="E15" s="69"/>
      <c r="F15" s="90"/>
    </row>
    <row r="16" spans="1:6" ht="14.25" customHeight="1">
      <c r="A16" s="69">
        <v>5</v>
      </c>
      <c r="B16" s="60" t="s">
        <v>57</v>
      </c>
      <c r="C16" s="69"/>
      <c r="D16" s="69"/>
      <c r="E16" s="69"/>
      <c r="F16" s="90"/>
    </row>
    <row r="17" spans="1:6" ht="13.5" customHeight="1">
      <c r="A17" s="69">
        <v>6</v>
      </c>
      <c r="B17" s="60" t="s">
        <v>59</v>
      </c>
      <c r="C17" s="69"/>
      <c r="D17" s="69"/>
      <c r="E17" s="69"/>
      <c r="F17" s="90"/>
    </row>
    <row r="22" s="204" customFormat="1" ht="12.75"/>
    <row r="23" spans="1:6" s="205" customFormat="1" ht="12.75" customHeight="1">
      <c r="A23" s="213"/>
      <c r="B23" s="214"/>
      <c r="C23" s="215"/>
      <c r="D23" s="215"/>
      <c r="E23" s="215"/>
      <c r="F23" s="216"/>
    </row>
    <row r="24" spans="1:11" s="205" customFormat="1" ht="12.75">
      <c r="A24" s="213"/>
      <c r="B24" s="214"/>
      <c r="C24" s="217"/>
      <c r="D24" s="217"/>
      <c r="E24" s="217"/>
      <c r="F24" s="216"/>
      <c r="J24" s="218"/>
      <c r="K24" s="218"/>
    </row>
    <row r="25" spans="1:6" s="205" customFormat="1" ht="12.75">
      <c r="A25" s="219"/>
      <c r="B25" s="219"/>
      <c r="C25" s="219"/>
      <c r="D25" s="219"/>
      <c r="E25" s="219"/>
      <c r="F25" s="219"/>
    </row>
    <row r="26" spans="1:6" s="205" customFormat="1" ht="18.75" customHeight="1">
      <c r="A26" s="220"/>
      <c r="B26" s="220"/>
      <c r="C26" s="220"/>
      <c r="D26" s="220"/>
      <c r="E26" s="220"/>
      <c r="F26" s="220"/>
    </row>
    <row r="27" spans="1:6" s="205" customFormat="1" ht="17.25" customHeight="1">
      <c r="A27" s="135"/>
      <c r="B27" s="210"/>
      <c r="C27" s="208"/>
      <c r="D27" s="207"/>
      <c r="E27" s="207"/>
      <c r="F27" s="208"/>
    </row>
    <row r="28" s="205" customFormat="1" ht="18.75" customHeight="1"/>
    <row r="29" spans="1:6" s="205" customFormat="1" ht="12.75">
      <c r="A29" s="175"/>
      <c r="B29" s="176"/>
      <c r="C29" s="176"/>
      <c r="D29" s="176"/>
      <c r="E29" s="176"/>
      <c r="F29" s="176"/>
    </row>
    <row r="30" s="205" customFormat="1" ht="12.75"/>
    <row r="31" spans="1:6" s="205" customFormat="1" ht="12.75" customHeight="1">
      <c r="A31" s="213"/>
      <c r="B31" s="214"/>
      <c r="C31" s="215"/>
      <c r="D31" s="215"/>
      <c r="E31" s="215"/>
      <c r="F31" s="216"/>
    </row>
    <row r="32" spans="1:11" s="205" customFormat="1" ht="12.75">
      <c r="A32" s="213"/>
      <c r="B32" s="214"/>
      <c r="C32" s="217"/>
      <c r="D32" s="217"/>
      <c r="E32" s="217"/>
      <c r="F32" s="216"/>
      <c r="J32" s="218"/>
      <c r="K32" s="218"/>
    </row>
    <row r="33" spans="1:6" s="205" customFormat="1" ht="12.75">
      <c r="A33" s="219"/>
      <c r="B33" s="219"/>
      <c r="C33" s="219"/>
      <c r="D33" s="219"/>
      <c r="E33" s="219"/>
      <c r="F33" s="219"/>
    </row>
    <row r="34" spans="1:6" s="205" customFormat="1" ht="12.75">
      <c r="A34" s="220"/>
      <c r="B34" s="220"/>
      <c r="C34" s="220"/>
      <c r="D34" s="220"/>
      <c r="E34" s="220"/>
      <c r="F34" s="220"/>
    </row>
    <row r="35" spans="1:6" s="205" customFormat="1" ht="12.75">
      <c r="A35" s="219"/>
      <c r="B35" s="221"/>
      <c r="C35" s="222"/>
      <c r="D35" s="223"/>
      <c r="E35" s="222"/>
      <c r="F35" s="222"/>
    </row>
    <row r="36" s="204" customFormat="1" ht="12.75"/>
    <row r="37" s="204" customFormat="1" ht="12.75"/>
    <row r="38" s="204" customFormat="1" ht="12.75"/>
    <row r="39" s="204" customFormat="1" ht="12.75"/>
    <row r="40" s="204" customFormat="1" ht="12.75"/>
    <row r="41" s="204" customFormat="1" ht="12.75"/>
    <row r="42" s="204" customFormat="1" ht="12.75"/>
    <row r="43" s="204" customFormat="1" ht="12.75"/>
    <row r="44" s="204" customFormat="1" ht="12.75"/>
    <row r="45" s="204" customFormat="1" ht="12.75"/>
    <row r="46" s="204" customFormat="1" ht="12.75"/>
    <row r="47" s="204" customFormat="1" ht="12.75"/>
    <row r="48" s="204" customFormat="1" ht="12.75"/>
    <row r="49" s="204" customFormat="1" ht="12.75"/>
    <row r="50" s="204" customFormat="1" ht="12.75"/>
    <row r="51" s="204" customFormat="1" ht="12.75"/>
    <row r="52" s="204" customFormat="1" ht="12.75"/>
    <row r="53" s="204" customFormat="1" ht="12.75"/>
    <row r="54" s="204" customFormat="1" ht="12.75"/>
    <row r="55" s="204" customFormat="1" ht="12.75"/>
    <row r="56" s="204" customFormat="1" ht="12.75"/>
    <row r="57" s="204" customFormat="1" ht="12.75"/>
    <row r="58" s="204" customFormat="1" ht="12.75"/>
    <row r="59" s="204" customFormat="1" ht="12.75"/>
    <row r="60" s="204" customFormat="1" ht="12.75"/>
    <row r="61" s="204" customFormat="1" ht="12.75"/>
    <row r="62" s="204" customFormat="1" ht="12.75"/>
    <row r="63" s="204" customFormat="1" ht="12.75"/>
    <row r="64" s="204" customFormat="1" ht="12.75"/>
    <row r="65" s="204" customFormat="1" ht="12.75"/>
    <row r="66" s="204" customFormat="1" ht="12.75"/>
    <row r="67" s="204" customFormat="1" ht="12.75"/>
    <row r="68" s="204" customFormat="1" ht="12.75"/>
    <row r="69" s="204" customFormat="1" ht="12.75"/>
    <row r="70" s="204" customFormat="1" ht="12.75"/>
    <row r="71" s="204" customFormat="1" ht="12.75"/>
    <row r="72" s="204" customFormat="1" ht="12.75"/>
    <row r="73" s="204" customFormat="1" ht="12.75"/>
    <row r="74" s="204" customFormat="1" ht="12.75"/>
    <row r="75" s="204" customFormat="1" ht="12.75"/>
    <row r="76" s="204" customFormat="1" ht="12.75"/>
    <row r="77" s="204" customFormat="1" ht="12.75"/>
    <row r="78" s="204" customFormat="1" ht="12.75"/>
    <row r="79" s="204" customFormat="1" ht="12.75"/>
    <row r="80" s="204" customFormat="1" ht="12.75"/>
    <row r="81" s="204" customFormat="1" ht="12.75"/>
    <row r="82" s="204" customFormat="1" ht="12.75"/>
    <row r="83" s="204" customFormat="1" ht="12.75"/>
    <row r="84" s="204" customFormat="1" ht="12.75"/>
    <row r="85" s="204" customFormat="1" ht="12.75"/>
    <row r="86" s="204" customFormat="1" ht="12.75"/>
    <row r="87" s="204" customFormat="1" ht="12.75"/>
    <row r="88" s="204" customFormat="1" ht="12.75"/>
    <row r="89" s="204" customFormat="1" ht="12.75"/>
    <row r="90" s="204" customFormat="1" ht="12.75"/>
    <row r="91" s="204" customFormat="1" ht="12.75"/>
    <row r="92" s="204" customFormat="1" ht="12.75"/>
    <row r="93" s="204" customFormat="1" ht="12.75"/>
    <row r="94" s="204" customFormat="1" ht="12.75"/>
    <row r="95" s="204" customFormat="1" ht="12.75"/>
    <row r="96" s="204" customFormat="1" ht="12.75"/>
    <row r="97" s="204" customFormat="1" ht="12.75"/>
    <row r="98" s="204" customFormat="1" ht="12.75"/>
    <row r="99" s="204" customFormat="1" ht="12.75"/>
    <row r="100" s="204" customFormat="1" ht="12.75"/>
    <row r="101" s="204" customFormat="1" ht="12.75"/>
    <row r="102" s="204" customFormat="1" ht="12.75"/>
    <row r="103" s="204" customFormat="1" ht="12.75"/>
    <row r="104" s="204" customFormat="1" ht="12.75"/>
    <row r="105" s="204" customFormat="1" ht="12.75"/>
    <row r="106" s="204" customFormat="1" ht="12.75"/>
    <row r="107" s="204" customFormat="1" ht="12.75"/>
    <row r="108" s="204" customFormat="1" ht="12.75"/>
    <row r="109" s="204" customFormat="1" ht="12.75"/>
    <row r="110" s="204" customFormat="1" ht="12.75"/>
    <row r="111" s="204" customFormat="1" ht="12.75"/>
    <row r="112" s="204" customFormat="1" ht="12.75"/>
    <row r="113" s="204" customFormat="1" ht="12.75"/>
    <row r="114" s="204" customFormat="1" ht="12.75"/>
    <row r="115" s="204" customFormat="1" ht="12.75"/>
    <row r="116" s="204" customFormat="1" ht="12.75"/>
    <row r="117" s="204" customFormat="1" ht="12.75"/>
    <row r="118" s="204" customFormat="1" ht="12.75"/>
    <row r="119" s="204" customFormat="1" ht="12.75"/>
    <row r="120" s="204" customFormat="1" ht="12.75"/>
    <row r="121" s="204" customFormat="1" ht="12.75"/>
    <row r="122" s="204" customFormat="1" ht="12.75"/>
    <row r="123" s="204" customFormat="1" ht="12.75"/>
    <row r="124" s="204" customFormat="1" ht="12.75"/>
    <row r="125" s="204" customFormat="1" ht="12.75"/>
    <row r="126" s="204" customFormat="1" ht="12.75"/>
    <row r="127" s="204" customFormat="1" ht="12.75"/>
    <row r="128" s="204" customFormat="1" ht="12.75"/>
    <row r="129" s="204" customFormat="1" ht="12.75"/>
    <row r="130" s="204" customFormat="1" ht="12.75"/>
    <row r="131" s="204" customFormat="1" ht="12.75"/>
    <row r="132" s="204" customFormat="1" ht="12.75"/>
    <row r="133" s="204" customFormat="1" ht="12.75"/>
    <row r="134" s="204" customFormat="1" ht="12.75"/>
    <row r="135" s="204" customFormat="1" ht="12.75"/>
    <row r="136" s="204" customFormat="1" ht="12.75"/>
    <row r="137" s="204" customFormat="1" ht="12.75"/>
    <row r="138" s="204" customFormat="1" ht="12.75"/>
    <row r="139" s="204" customFormat="1" ht="12.75"/>
    <row r="140" s="204" customFormat="1" ht="12.75"/>
    <row r="141" s="204" customFormat="1" ht="12.75"/>
    <row r="142" s="204" customFormat="1" ht="12.75"/>
    <row r="143" s="204" customFormat="1" ht="12.75"/>
    <row r="144" s="204" customFormat="1" ht="12.75"/>
    <row r="145" s="204" customFormat="1" ht="12.75"/>
    <row r="146" s="204" customFormat="1" ht="12.75"/>
    <row r="147" s="204" customFormat="1" ht="12.75"/>
    <row r="148" s="204" customFormat="1" ht="12.75"/>
    <row r="149" s="204" customFormat="1" ht="12.75"/>
    <row r="150" s="204" customFormat="1" ht="12.75"/>
    <row r="151" s="204" customFormat="1" ht="12.75"/>
    <row r="152" s="204" customFormat="1" ht="12.75"/>
    <row r="153" s="204" customFormat="1" ht="12.75"/>
    <row r="154" s="204" customFormat="1" ht="12.75"/>
    <row r="155" s="204" customFormat="1" ht="12.75"/>
    <row r="156" s="204" customFormat="1" ht="12.75"/>
    <row r="157" s="204" customFormat="1" ht="12.75"/>
    <row r="158" s="204" customFormat="1" ht="12.75"/>
    <row r="159" s="204" customFormat="1" ht="12.75"/>
    <row r="160" s="204" customFormat="1" ht="12.75"/>
    <row r="161" s="204" customFormat="1" ht="12.75"/>
    <row r="162" s="204" customFormat="1" ht="12.75"/>
    <row r="163" s="204" customFormat="1" ht="12.75"/>
    <row r="164" s="204" customFormat="1" ht="12.75"/>
    <row r="165" s="204" customFormat="1" ht="12.75"/>
    <row r="166" s="204" customFormat="1" ht="12.75"/>
    <row r="167" s="204" customFormat="1" ht="12.75"/>
    <row r="168" s="204" customFormat="1" ht="12.75"/>
    <row r="169" s="204" customFormat="1" ht="12.75"/>
    <row r="170" s="204" customFormat="1" ht="12.75"/>
    <row r="171" s="204" customFormat="1" ht="12.75"/>
    <row r="172" s="204" customFormat="1" ht="12.75"/>
    <row r="173" s="204" customFormat="1" ht="12.75"/>
    <row r="174" s="204" customFormat="1" ht="12.75"/>
    <row r="175" s="204" customFormat="1" ht="12.75"/>
    <row r="176" s="204" customFormat="1" ht="12.75"/>
    <row r="177" s="204" customFormat="1" ht="12.75"/>
    <row r="178" s="204" customFormat="1" ht="12.75"/>
    <row r="179" s="204" customFormat="1" ht="12.75"/>
    <row r="180" s="204" customFormat="1" ht="12.75"/>
    <row r="181" s="204" customFormat="1" ht="12.75"/>
    <row r="182" s="204" customFormat="1" ht="12.75"/>
    <row r="183" s="204" customFormat="1" ht="12.75"/>
    <row r="184" s="204" customFormat="1" ht="12.75"/>
    <row r="185" s="204" customFormat="1" ht="12.75"/>
    <row r="186" s="204" customFormat="1" ht="12.75"/>
    <row r="187" s="204" customFormat="1" ht="12.75"/>
    <row r="188" s="204" customFormat="1" ht="12.75"/>
    <row r="189" s="204" customFormat="1" ht="12.75"/>
    <row r="190" s="204" customFormat="1" ht="12.75"/>
    <row r="191" s="204" customFormat="1" ht="12.75"/>
    <row r="192" s="204" customFormat="1" ht="12.75"/>
    <row r="193" s="204" customFormat="1" ht="12.75"/>
    <row r="194" s="204" customFormat="1" ht="12.75"/>
    <row r="195" s="204" customFormat="1" ht="12.75"/>
    <row r="196" s="204" customFormat="1" ht="12.75"/>
    <row r="197" s="204" customFormat="1" ht="12.75"/>
    <row r="198" s="204" customFormat="1" ht="12.75"/>
    <row r="199" s="204" customFormat="1" ht="12.75"/>
    <row r="200" s="204" customFormat="1" ht="12.75"/>
    <row r="201" s="204" customFormat="1" ht="12.75"/>
    <row r="202" s="204" customFormat="1" ht="12.75"/>
    <row r="203" s="204" customFormat="1" ht="12.75"/>
    <row r="204" s="204" customFormat="1" ht="12.75"/>
    <row r="205" s="204" customFormat="1" ht="12.75"/>
    <row r="206" s="204" customFormat="1" ht="12.75"/>
    <row r="207" s="204" customFormat="1" ht="12.75"/>
    <row r="208" s="204" customFormat="1" ht="12.75"/>
    <row r="209" s="204" customFormat="1" ht="12.75"/>
    <row r="210" s="204" customFormat="1" ht="12.75"/>
    <row r="211" s="204" customFormat="1" ht="12.75"/>
    <row r="212" s="204" customFormat="1" ht="12.75"/>
    <row r="213" s="204" customFormat="1" ht="12.75"/>
  </sheetData>
  <sheetProtection/>
  <mergeCells count="15">
    <mergeCell ref="F23:F24"/>
    <mergeCell ref="A29:F29"/>
    <mergeCell ref="A31:A32"/>
    <mergeCell ref="B31:B32"/>
    <mergeCell ref="C31:E31"/>
    <mergeCell ref="F31:F32"/>
    <mergeCell ref="A23:A24"/>
    <mergeCell ref="B23:B24"/>
    <mergeCell ref="C23:E23"/>
    <mergeCell ref="A6:F6"/>
    <mergeCell ref="A8:A9"/>
    <mergeCell ref="B8:B9"/>
    <mergeCell ref="C8:E8"/>
    <mergeCell ref="F8:F9"/>
    <mergeCell ref="A2:G2"/>
  </mergeCells>
  <printOptions/>
  <pageMargins left="0.7" right="0.7" top="0.75" bottom="0.75" header="0.3" footer="0.3"/>
  <pageSetup horizontalDpi="600" verticalDpi="600" orientation="portrait" paperSize="9" scale="95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110" zoomScaleSheetLayoutView="110" zoomScalePageLayoutView="0" workbookViewId="0" topLeftCell="A1">
      <selection activeCell="I9" sqref="I9:M16"/>
    </sheetView>
  </sheetViews>
  <sheetFormatPr defaultColWidth="9.33203125" defaultRowHeight="12.75" customHeight="1"/>
  <cols>
    <col min="1" max="1" width="6" style="0" customWidth="1"/>
    <col min="2" max="2" width="22" style="0" customWidth="1"/>
    <col min="3" max="3" width="7.83203125" style="0" customWidth="1"/>
    <col min="4" max="4" width="9.83203125" style="0" customWidth="1"/>
    <col min="5" max="5" width="9.66015625" style="0" customWidth="1"/>
    <col min="6" max="6" width="9" style="0" customWidth="1"/>
    <col min="7" max="7" width="11.66015625" style="0" customWidth="1"/>
    <col min="8" max="8" width="12.33203125" style="0" customWidth="1"/>
    <col min="9" max="9" width="9.83203125" style="0" customWidth="1"/>
    <col min="10" max="10" width="12.33203125" style="0" customWidth="1"/>
    <col min="11" max="11" width="17.66015625" style="0" customWidth="1"/>
    <col min="12" max="12" width="16" style="0" customWidth="1"/>
    <col min="13" max="13" width="17.66015625" style="0" customWidth="1"/>
    <col min="14" max="14" width="10" style="0" bestFit="1" customWidth="1"/>
    <col min="15" max="15" width="14.16015625" style="0" customWidth="1"/>
    <col min="16" max="16" width="10.66015625" style="0" bestFit="1" customWidth="1"/>
    <col min="17" max="17" width="14.16015625" style="0" customWidth="1"/>
  </cols>
  <sheetData>
    <row r="1" spans="1:8" ht="15.75" customHeight="1">
      <c r="A1" s="186"/>
      <c r="B1" s="186"/>
      <c r="C1" s="186"/>
      <c r="D1" s="186"/>
      <c r="E1" s="186"/>
      <c r="F1" s="186"/>
      <c r="G1" s="186"/>
      <c r="H1" s="186"/>
    </row>
    <row r="2" spans="1:11" ht="15.75" customHeight="1">
      <c r="A2" s="12"/>
      <c r="C2" s="11"/>
      <c r="D2" s="100" t="s">
        <v>118</v>
      </c>
      <c r="E2" s="100"/>
      <c r="F2" s="101"/>
      <c r="G2" s="102"/>
      <c r="H2" s="11"/>
      <c r="K2" s="13" t="s">
        <v>99</v>
      </c>
    </row>
    <row r="3" spans="1:8" ht="15.75" customHeight="1">
      <c r="A3" s="174" t="s">
        <v>119</v>
      </c>
      <c r="B3" s="174"/>
      <c r="C3" s="174"/>
      <c r="D3" s="174"/>
      <c r="E3" s="174"/>
      <c r="F3" s="174"/>
      <c r="G3" s="174"/>
      <c r="H3" s="174"/>
    </row>
    <row r="4" spans="1:11" ht="18.75" customHeight="1">
      <c r="A4" s="11"/>
      <c r="B4" s="11"/>
      <c r="C4" s="11"/>
      <c r="D4" s="11"/>
      <c r="E4" s="174" t="s">
        <v>102</v>
      </c>
      <c r="F4" s="174"/>
      <c r="G4" s="174"/>
      <c r="H4" s="174"/>
      <c r="I4" s="174"/>
      <c r="J4" s="174"/>
      <c r="K4" s="174"/>
    </row>
    <row r="5" ht="20.25" customHeight="1"/>
    <row r="6" spans="1:14" s="14" customFormat="1" ht="24" customHeight="1">
      <c r="A6" s="187" t="s">
        <v>42</v>
      </c>
      <c r="B6" s="189" t="s">
        <v>43</v>
      </c>
      <c r="C6" s="189" t="s">
        <v>44</v>
      </c>
      <c r="D6" s="187" t="s">
        <v>109</v>
      </c>
      <c r="E6" s="189" t="s">
        <v>75</v>
      </c>
      <c r="F6" s="189" t="s">
        <v>46</v>
      </c>
      <c r="G6" s="189" t="s">
        <v>73</v>
      </c>
      <c r="H6" s="189" t="s">
        <v>74</v>
      </c>
      <c r="I6" s="191" t="s">
        <v>48</v>
      </c>
      <c r="J6" s="192"/>
      <c r="K6" s="191" t="s">
        <v>49</v>
      </c>
      <c r="L6" s="192"/>
      <c r="M6" s="189" t="s">
        <v>50</v>
      </c>
      <c r="N6" s="16"/>
    </row>
    <row r="7" spans="1:14" s="14" customFormat="1" ht="37.5" customHeight="1">
      <c r="A7" s="188"/>
      <c r="B7" s="190"/>
      <c r="C7" s="190"/>
      <c r="D7" s="188"/>
      <c r="E7" s="190"/>
      <c r="F7" s="190"/>
      <c r="G7" s="190"/>
      <c r="H7" s="190"/>
      <c r="I7" s="15" t="s">
        <v>51</v>
      </c>
      <c r="J7" s="15" t="s">
        <v>52</v>
      </c>
      <c r="K7" s="15" t="s">
        <v>53</v>
      </c>
      <c r="L7" s="58" t="s">
        <v>76</v>
      </c>
      <c r="M7" s="190"/>
      <c r="N7" s="16"/>
    </row>
    <row r="8" spans="1:17" s="63" customFormat="1" ht="21" customHeight="1">
      <c r="A8" s="91">
        <v>0</v>
      </c>
      <c r="B8" s="92">
        <v>1</v>
      </c>
      <c r="C8" s="92">
        <v>2</v>
      </c>
      <c r="D8" s="92">
        <v>3</v>
      </c>
      <c r="E8" s="92">
        <v>4</v>
      </c>
      <c r="F8" s="92">
        <v>5</v>
      </c>
      <c r="G8" s="92">
        <v>7</v>
      </c>
      <c r="H8" s="92">
        <v>8</v>
      </c>
      <c r="I8" s="92">
        <v>9</v>
      </c>
      <c r="J8" s="92">
        <v>10</v>
      </c>
      <c r="K8" s="92">
        <v>11</v>
      </c>
      <c r="L8" s="92">
        <v>12</v>
      </c>
      <c r="M8" s="92">
        <v>13</v>
      </c>
      <c r="N8" s="62"/>
      <c r="O8" s="113"/>
      <c r="P8" s="93"/>
      <c r="Q8" s="114"/>
    </row>
    <row r="9" spans="1:17" s="63" customFormat="1" ht="20.25" customHeight="1">
      <c r="A9" s="59">
        <v>1</v>
      </c>
      <c r="B9" s="60" t="s">
        <v>105</v>
      </c>
      <c r="C9" s="57">
        <v>5</v>
      </c>
      <c r="D9" s="57">
        <v>4</v>
      </c>
      <c r="E9" s="57">
        <v>24</v>
      </c>
      <c r="F9" s="57">
        <v>65</v>
      </c>
      <c r="G9" s="61">
        <f aca="true" t="shared" si="0" ref="G9:G15">C9*D9*F9</f>
        <v>1300</v>
      </c>
      <c r="H9" s="61">
        <f aca="true" t="shared" si="1" ref="H9:H15">C9*E9*F9</f>
        <v>7800</v>
      </c>
      <c r="I9" s="61"/>
      <c r="J9" s="61"/>
      <c r="K9" s="61"/>
      <c r="L9" s="61"/>
      <c r="M9" s="61"/>
      <c r="N9" s="62"/>
      <c r="O9" s="93"/>
      <c r="P9" s="93"/>
      <c r="Q9" s="114"/>
    </row>
    <row r="10" spans="1:17" s="63" customFormat="1" ht="18" customHeight="1">
      <c r="A10" s="80">
        <v>2</v>
      </c>
      <c r="B10" s="81" t="s">
        <v>58</v>
      </c>
      <c r="C10" s="82">
        <v>1</v>
      </c>
      <c r="D10" s="82">
        <v>3</v>
      </c>
      <c r="E10" s="82">
        <v>24</v>
      </c>
      <c r="F10" s="57">
        <v>65</v>
      </c>
      <c r="G10" s="83">
        <f t="shared" si="0"/>
        <v>195</v>
      </c>
      <c r="H10" s="83">
        <f t="shared" si="1"/>
        <v>1560</v>
      </c>
      <c r="I10" s="83"/>
      <c r="J10" s="83"/>
      <c r="K10" s="83"/>
      <c r="L10" s="83"/>
      <c r="M10" s="83"/>
      <c r="N10" s="62"/>
      <c r="O10" s="93"/>
      <c r="P10" s="93"/>
      <c r="Q10" s="114"/>
    </row>
    <row r="11" spans="1:17" s="63" customFormat="1" ht="15" customHeight="1">
      <c r="A11" s="59">
        <v>3</v>
      </c>
      <c r="B11" s="60" t="s">
        <v>105</v>
      </c>
      <c r="C11" s="84">
        <v>1</v>
      </c>
      <c r="D11" s="84">
        <v>4</v>
      </c>
      <c r="E11" s="84">
        <v>0</v>
      </c>
      <c r="F11" s="57">
        <v>65</v>
      </c>
      <c r="G11" s="85">
        <f t="shared" si="0"/>
        <v>260</v>
      </c>
      <c r="H11" s="85">
        <f>C11*E11*F11/4</f>
        <v>0</v>
      </c>
      <c r="I11" s="94"/>
      <c r="J11" s="85"/>
      <c r="K11" s="85"/>
      <c r="L11" s="85"/>
      <c r="M11" s="85"/>
      <c r="N11" s="62"/>
      <c r="O11" s="115"/>
      <c r="P11" s="93"/>
      <c r="Q11" s="114"/>
    </row>
    <row r="12" spans="1:17" s="63" customFormat="1" ht="21" customHeight="1">
      <c r="A12" s="80">
        <v>4</v>
      </c>
      <c r="B12" s="86" t="s">
        <v>55</v>
      </c>
      <c r="C12" s="87">
        <v>1</v>
      </c>
      <c r="D12" s="87">
        <v>1</v>
      </c>
      <c r="E12" s="87">
        <v>0</v>
      </c>
      <c r="F12" s="57">
        <v>65</v>
      </c>
      <c r="G12" s="88">
        <f>C12*D12*F12</f>
        <v>65</v>
      </c>
      <c r="H12" s="88">
        <f>C12*E12*F12</f>
        <v>0</v>
      </c>
      <c r="I12" s="61"/>
      <c r="J12" s="88"/>
      <c r="K12" s="88"/>
      <c r="L12" s="88"/>
      <c r="M12" s="88"/>
      <c r="N12" s="62"/>
      <c r="O12" s="93"/>
      <c r="P12" s="93"/>
      <c r="Q12" s="93"/>
    </row>
    <row r="13" spans="1:17" s="63" customFormat="1" ht="21" customHeight="1">
      <c r="A13" s="59">
        <v>5</v>
      </c>
      <c r="B13" s="60" t="s">
        <v>56</v>
      </c>
      <c r="C13" s="57">
        <v>1</v>
      </c>
      <c r="D13" s="87">
        <v>1</v>
      </c>
      <c r="E13" s="57">
        <v>0</v>
      </c>
      <c r="F13" s="57">
        <v>65</v>
      </c>
      <c r="G13" s="61">
        <f>C13*D13*F13</f>
        <v>65</v>
      </c>
      <c r="H13" s="61">
        <f>C13*E13*F13</f>
        <v>0</v>
      </c>
      <c r="I13" s="61"/>
      <c r="J13" s="61"/>
      <c r="K13" s="61"/>
      <c r="L13" s="61"/>
      <c r="M13" s="61"/>
      <c r="N13" s="62"/>
      <c r="O13" s="113"/>
      <c r="P13" s="93"/>
      <c r="Q13" s="114"/>
    </row>
    <row r="14" spans="1:17" s="63" customFormat="1" ht="21" customHeight="1">
      <c r="A14" s="80">
        <v>6</v>
      </c>
      <c r="B14" s="60" t="s">
        <v>57</v>
      </c>
      <c r="C14" s="57">
        <v>1</v>
      </c>
      <c r="D14" s="87">
        <v>1</v>
      </c>
      <c r="E14" s="57">
        <v>0</v>
      </c>
      <c r="F14" s="57">
        <v>65</v>
      </c>
      <c r="G14" s="61">
        <f>C14*D14*F14</f>
        <v>65</v>
      </c>
      <c r="H14" s="61">
        <f>C14*E14*F14</f>
        <v>0</v>
      </c>
      <c r="I14" s="61"/>
      <c r="J14" s="61"/>
      <c r="K14" s="61"/>
      <c r="L14" s="61"/>
      <c r="M14" s="61"/>
      <c r="N14" s="62"/>
      <c r="O14" s="113"/>
      <c r="P14" s="93"/>
      <c r="Q14" s="114"/>
    </row>
    <row r="15" spans="1:17" s="63" customFormat="1" ht="21" customHeight="1">
      <c r="A15" s="59">
        <v>7</v>
      </c>
      <c r="B15" s="60" t="s">
        <v>59</v>
      </c>
      <c r="C15" s="57">
        <v>1</v>
      </c>
      <c r="D15" s="87">
        <v>1</v>
      </c>
      <c r="E15" s="57">
        <v>0</v>
      </c>
      <c r="F15" s="57">
        <v>65</v>
      </c>
      <c r="G15" s="61">
        <f t="shared" si="0"/>
        <v>65</v>
      </c>
      <c r="H15" s="61">
        <f t="shared" si="1"/>
        <v>0</v>
      </c>
      <c r="I15" s="61"/>
      <c r="J15" s="61"/>
      <c r="K15" s="61"/>
      <c r="L15" s="83"/>
      <c r="M15" s="83"/>
      <c r="N15" s="62"/>
      <c r="O15" s="113"/>
      <c r="P15" s="113"/>
      <c r="Q15" s="114"/>
    </row>
    <row r="16" spans="1:14" s="63" customFormat="1" ht="14.25" customHeight="1">
      <c r="A16" s="95"/>
      <c r="B16" s="60" t="s">
        <v>60</v>
      </c>
      <c r="C16" s="96"/>
      <c r="D16" s="96"/>
      <c r="E16" s="97"/>
      <c r="F16" s="96"/>
      <c r="G16" s="98"/>
      <c r="H16" s="98"/>
      <c r="I16" s="99"/>
      <c r="J16" s="99"/>
      <c r="K16" s="124"/>
      <c r="L16" s="125"/>
      <c r="M16" s="125"/>
      <c r="N16" s="62"/>
    </row>
    <row r="17" spans="1:14" ht="15.75" customHeight="1">
      <c r="A17" s="17"/>
      <c r="C17" s="17"/>
      <c r="D17" s="17"/>
      <c r="E17" s="17"/>
      <c r="F17" s="17"/>
      <c r="G17" s="17"/>
      <c r="H17" s="17"/>
      <c r="I17" s="17"/>
      <c r="J17" s="17"/>
      <c r="K17" s="17"/>
      <c r="L17" s="123"/>
      <c r="M17" s="123"/>
      <c r="N17" s="17"/>
    </row>
    <row r="18" spans="8:13" ht="15.75" customHeight="1">
      <c r="H18" s="186" t="s">
        <v>41</v>
      </c>
      <c r="I18" s="186"/>
      <c r="L18" s="123"/>
      <c r="M18" s="123"/>
    </row>
    <row r="19" spans="12:13" ht="12.75" customHeight="1">
      <c r="L19" s="123"/>
      <c r="M19" s="123"/>
    </row>
    <row r="20" spans="12:13" ht="12.75" customHeight="1">
      <c r="L20" s="123"/>
      <c r="M20" s="123"/>
    </row>
  </sheetData>
  <sheetProtection/>
  <mergeCells count="15">
    <mergeCell ref="G6:G7"/>
    <mergeCell ref="H6:H7"/>
    <mergeCell ref="I6:J6"/>
    <mergeCell ref="K6:L6"/>
    <mergeCell ref="M6:M7"/>
    <mergeCell ref="H18:I18"/>
    <mergeCell ref="D6:D7"/>
    <mergeCell ref="A1:H1"/>
    <mergeCell ref="A3:H3"/>
    <mergeCell ref="E4:K4"/>
    <mergeCell ref="A6:A7"/>
    <mergeCell ref="B6:B7"/>
    <mergeCell ref="C6:C7"/>
    <mergeCell ref="E6:E7"/>
    <mergeCell ref="F6:F7"/>
  </mergeCells>
  <printOptions/>
  <pageMargins left="0.71" right="0.17" top="0.4" bottom="0.76" header="0.17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90" zoomScaleSheetLayoutView="90" zoomScalePageLayoutView="0" workbookViewId="0" topLeftCell="A1">
      <selection activeCell="M15" sqref="M15"/>
    </sheetView>
  </sheetViews>
  <sheetFormatPr defaultColWidth="9.33203125" defaultRowHeight="12.75" customHeight="1"/>
  <cols>
    <col min="1" max="1" width="6" style="0" customWidth="1"/>
    <col min="2" max="2" width="18.83203125" style="0" customWidth="1"/>
    <col min="3" max="3" width="7.33203125" style="0" customWidth="1"/>
    <col min="4" max="4" width="10.5" style="0" customWidth="1"/>
    <col min="5" max="5" width="9.5" style="0" customWidth="1"/>
    <col min="6" max="6" width="18" style="0" customWidth="1"/>
    <col min="7" max="7" width="13" style="0" customWidth="1"/>
    <col min="8" max="8" width="18.33203125" style="0" customWidth="1"/>
  </cols>
  <sheetData>
    <row r="1" spans="1:9" ht="15.75" customHeight="1">
      <c r="A1" s="200"/>
      <c r="B1" s="200"/>
      <c r="C1" s="200"/>
      <c r="D1" s="200"/>
      <c r="E1" s="19"/>
      <c r="F1" s="19"/>
      <c r="G1" s="19"/>
      <c r="H1" s="19"/>
      <c r="I1" s="20"/>
    </row>
    <row r="2" spans="1:9" ht="29.25" customHeight="1">
      <c r="A2" s="126"/>
      <c r="B2" s="126"/>
      <c r="C2" s="126"/>
      <c r="D2" s="126"/>
      <c r="E2" s="100" t="s">
        <v>118</v>
      </c>
      <c r="F2" s="100"/>
      <c r="G2" s="20"/>
      <c r="H2" s="201" t="s">
        <v>100</v>
      </c>
      <c r="I2" s="201"/>
    </row>
    <row r="3" spans="1:9" ht="15.75" customHeight="1">
      <c r="A3" s="202" t="s">
        <v>119</v>
      </c>
      <c r="B3" s="202"/>
      <c r="C3" s="202"/>
      <c r="D3" s="202"/>
      <c r="E3" s="202"/>
      <c r="F3" s="202"/>
      <c r="G3" s="202"/>
      <c r="H3" s="202"/>
      <c r="I3" s="20"/>
    </row>
    <row r="4" spans="1:9" ht="15.75" customHeight="1">
      <c r="A4" s="21"/>
      <c r="B4" s="21"/>
      <c r="C4" s="21"/>
      <c r="D4" s="21"/>
      <c r="E4" s="21"/>
      <c r="F4" s="21"/>
      <c r="G4" s="21"/>
      <c r="H4" s="21"/>
      <c r="I4" s="20"/>
    </row>
    <row r="5" spans="1:9" ht="15.75" customHeight="1">
      <c r="A5" s="21"/>
      <c r="B5" s="21"/>
      <c r="C5" s="21"/>
      <c r="D5" s="21"/>
      <c r="E5" s="21"/>
      <c r="F5" s="21"/>
      <c r="G5" s="21"/>
      <c r="H5" s="21"/>
      <c r="I5" s="20"/>
    </row>
    <row r="6" spans="1:9" ht="15.75" customHeight="1">
      <c r="A6" s="21"/>
      <c r="B6" s="203" t="s">
        <v>61</v>
      </c>
      <c r="C6" s="203"/>
      <c r="D6" s="203"/>
      <c r="E6" s="203"/>
      <c r="F6" s="203"/>
      <c r="G6" s="203"/>
      <c r="H6" s="203"/>
      <c r="I6" s="20"/>
    </row>
    <row r="7" spans="1:9" ht="15.75" customHeight="1">
      <c r="A7" s="21"/>
      <c r="B7" s="21"/>
      <c r="C7" s="21"/>
      <c r="D7" s="21"/>
      <c r="E7" s="21"/>
      <c r="F7" s="21"/>
      <c r="G7" s="21"/>
      <c r="H7" s="21"/>
      <c r="I7" s="20"/>
    </row>
    <row r="8" spans="1:9" ht="15.75" customHeight="1">
      <c r="A8" s="21"/>
      <c r="B8" s="21"/>
      <c r="C8" s="21"/>
      <c r="D8" s="21"/>
      <c r="E8" s="21"/>
      <c r="F8" s="21"/>
      <c r="G8" s="21"/>
      <c r="H8" s="21"/>
      <c r="I8" s="20"/>
    </row>
    <row r="9" spans="1:9" ht="15.75" customHeight="1">
      <c r="A9" s="21"/>
      <c r="B9" s="21"/>
      <c r="C9" s="21"/>
      <c r="D9" s="21"/>
      <c r="E9" s="21"/>
      <c r="F9" s="21"/>
      <c r="G9" s="21"/>
      <c r="H9" s="21"/>
      <c r="I9" s="20"/>
    </row>
    <row r="10" spans="1:9" ht="15.75" customHeight="1">
      <c r="A10" s="21"/>
      <c r="B10" s="21"/>
      <c r="C10" s="21"/>
      <c r="D10" s="21"/>
      <c r="E10" s="21"/>
      <c r="F10" s="21"/>
      <c r="G10" s="21"/>
      <c r="H10" s="21"/>
      <c r="I10" s="20"/>
    </row>
    <row r="11" spans="1:8" ht="46.5" customHeight="1">
      <c r="A11" s="195" t="s">
        <v>42</v>
      </c>
      <c r="B11" s="193" t="s">
        <v>43</v>
      </c>
      <c r="C11" s="193" t="s">
        <v>62</v>
      </c>
      <c r="D11" s="193" t="s">
        <v>45</v>
      </c>
      <c r="E11" s="193" t="s">
        <v>46</v>
      </c>
      <c r="F11" s="193" t="s">
        <v>47</v>
      </c>
      <c r="G11" s="195" t="s">
        <v>63</v>
      </c>
      <c r="H11" s="193" t="s">
        <v>64</v>
      </c>
    </row>
    <row r="12" spans="1:8" ht="33" customHeight="1">
      <c r="A12" s="196"/>
      <c r="B12" s="194"/>
      <c r="C12" s="194"/>
      <c r="D12" s="194"/>
      <c r="E12" s="194"/>
      <c r="F12" s="194"/>
      <c r="G12" s="196"/>
      <c r="H12" s="194"/>
    </row>
    <row r="13" spans="1:8" ht="19.5" customHeight="1">
      <c r="A13" s="22">
        <v>0</v>
      </c>
      <c r="B13" s="23">
        <v>1</v>
      </c>
      <c r="C13" s="23">
        <v>2</v>
      </c>
      <c r="D13" s="23">
        <v>3</v>
      </c>
      <c r="E13" s="23">
        <v>4</v>
      </c>
      <c r="F13" s="24" t="s">
        <v>54</v>
      </c>
      <c r="G13" s="23"/>
      <c r="H13" s="23"/>
    </row>
    <row r="14" spans="1:8" ht="27.75" customHeight="1">
      <c r="A14" s="25">
        <v>1</v>
      </c>
      <c r="B14" s="26" t="s">
        <v>65</v>
      </c>
      <c r="C14" s="27">
        <v>3</v>
      </c>
      <c r="D14" s="27">
        <v>8</v>
      </c>
      <c r="E14" s="27">
        <v>65</v>
      </c>
      <c r="F14" s="27">
        <f>D14*E14*C14</f>
        <v>1560</v>
      </c>
      <c r="G14" s="27"/>
      <c r="H14" s="27"/>
    </row>
    <row r="15" spans="1:8" ht="33" customHeight="1">
      <c r="A15" s="25">
        <v>2</v>
      </c>
      <c r="B15" s="26" t="s">
        <v>66</v>
      </c>
      <c r="C15" s="27">
        <v>3</v>
      </c>
      <c r="D15" s="27">
        <v>8</v>
      </c>
      <c r="E15" s="27">
        <v>65</v>
      </c>
      <c r="F15" s="27">
        <f>D15*E15*C15</f>
        <v>1560</v>
      </c>
      <c r="G15" s="27"/>
      <c r="H15" s="27"/>
    </row>
    <row r="16" spans="1:8" ht="18" customHeight="1">
      <c r="A16" s="197" t="s">
        <v>60</v>
      </c>
      <c r="B16" s="198"/>
      <c r="C16" s="18">
        <f>SUM(C14:C15)</f>
        <v>6</v>
      </c>
      <c r="D16" s="18"/>
      <c r="E16" s="18"/>
      <c r="F16" s="18">
        <f>SUM(F14:F15)</f>
        <v>3120</v>
      </c>
      <c r="G16" s="18"/>
      <c r="H16" s="18"/>
    </row>
    <row r="17" spans="1:8" ht="36" customHeight="1">
      <c r="A17" s="28"/>
      <c r="B17" s="28"/>
      <c r="C17" s="29"/>
      <c r="D17" s="29"/>
      <c r="E17" s="29"/>
      <c r="F17" s="29"/>
      <c r="G17" s="29"/>
      <c r="H17" s="29"/>
    </row>
    <row r="18" spans="1:8" ht="36" customHeight="1">
      <c r="A18" s="28"/>
      <c r="B18" s="28"/>
      <c r="C18" s="29"/>
      <c r="D18" s="29"/>
      <c r="E18" s="29"/>
      <c r="F18" s="29"/>
      <c r="G18" s="29"/>
      <c r="H18" s="29"/>
    </row>
    <row r="21" spans="4:6" ht="15.75" customHeight="1">
      <c r="D21" s="199" t="s">
        <v>41</v>
      </c>
      <c r="E21" s="199"/>
      <c r="F21" s="199"/>
    </row>
  </sheetData>
  <sheetProtection/>
  <mergeCells count="14">
    <mergeCell ref="B11:B12"/>
    <mergeCell ref="C11:C12"/>
    <mergeCell ref="D11:D12"/>
    <mergeCell ref="E11:E12"/>
    <mergeCell ref="F11:F12"/>
    <mergeCell ref="G11:G12"/>
    <mergeCell ref="H11:H12"/>
    <mergeCell ref="A16:B16"/>
    <mergeCell ref="D21:F21"/>
    <mergeCell ref="A1:D1"/>
    <mergeCell ref="H2:I2"/>
    <mergeCell ref="A3:H3"/>
    <mergeCell ref="B6:H6"/>
    <mergeCell ref="A11:A12"/>
  </mergeCells>
  <printOptions/>
  <pageMargins left="0.75" right="0.31" top="1.05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2023-03-31T07:04:51Z</cp:lastPrinted>
  <dcterms:created xsi:type="dcterms:W3CDTF">2016-07-12T10:44:39Z</dcterms:created>
  <dcterms:modified xsi:type="dcterms:W3CDTF">2024-01-04T11:37:09Z</dcterms:modified>
  <cp:category/>
  <cp:version/>
  <cp:contentType/>
  <cp:contentStatus/>
</cp:coreProperties>
</file>